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calparks-my.sharepoint.com/personal/madeline_adams_parks_ca_gov/Documents/Desktop/Forms/RTP- Payment Requests/"/>
    </mc:Choice>
  </mc:AlternateContent>
  <xr:revisionPtr revIDLastSave="45" documentId="8_{E5B1BDB2-F173-4BAE-B2EA-699E218ED2F2}" xr6:coauthVersionLast="47" xr6:coauthVersionMax="47" xr10:uidLastSave="{DAF7E462-9BC5-41ED-84B6-ABB82E28DBE3}"/>
  <workbookProtection workbookAlgorithmName="SHA-512" workbookHashValue="kvrCWr/UONJxyYp7sYIp+J+Y5IaQbJLgRTjdzugxh+hMUWkDid5nNTwI4WtKhcVsvlWBMR1JUDa4JVCvRCjvkA==" workbookSaltValue="g/QQAZE600W8odZpPsPISg==" workbookSpinCount="100000" lockStructure="1"/>
  <bookViews>
    <workbookView xWindow="28680" yWindow="-120" windowWidth="29040" windowHeight="15840" activeTab="3" xr2:uid="{00000000-000D-0000-FFFF-FFFF00000000}"/>
  </bookViews>
  <sheets>
    <sheet name="Summary, 1st" sheetId="5" r:id="rId1"/>
    <sheet name="Grant Chgs, 2nd" sheetId="4" r:id="rId2"/>
    <sheet name="Match Chgs, 3rd" sheetId="6" r:id="rId3"/>
    <sheet name="Payment Request" sheetId="1" r:id="rId4"/>
    <sheet name="Payment Request- Instructions" sheetId="2" r:id="rId5"/>
  </sheets>
  <externalReferences>
    <externalReference r:id="rId6"/>
  </externalReferences>
  <definedNames>
    <definedName name="_xlnm.Print_Area" localSheetId="1">'Grant Chgs, 2nd'!$A$1:$T$57</definedName>
    <definedName name="_xlnm.Print_Area" localSheetId="2">'Match Chgs, 3rd'!$A$1:$T$57</definedName>
    <definedName name="_xlnm.Print_Area" localSheetId="0">'Summary, 1st'!$A$1:$K$54</definedName>
    <definedName name="_xlnm.Print_Titles" localSheetId="1">'Grant Chgs, 2nd'!$1:$11</definedName>
    <definedName name="_xlnm.Print_Titles" localSheetId="2">'Match Chgs, 3rd'!$1:$11</definedName>
    <definedName name="_xlnm.Print_Titles" localSheetId="0">'Summary, 1st'!$1:$8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6" l="1"/>
  <c r="D4" i="4"/>
  <c r="J4" i="6"/>
  <c r="L4" i="6"/>
  <c r="D5" i="6"/>
  <c r="C7" i="6"/>
  <c r="A53" i="6"/>
  <c r="D53" i="6"/>
  <c r="G55" i="6" s="1"/>
  <c r="G53" i="6"/>
  <c r="E44" i="5" s="1"/>
  <c r="E45" i="5" s="1"/>
  <c r="J53" i="6"/>
  <c r="F44" i="5" s="1"/>
  <c r="F45" i="5" s="1"/>
  <c r="M53" i="6"/>
  <c r="G44" i="5" s="1"/>
  <c r="G45" i="5" s="1"/>
  <c r="P53" i="6"/>
  <c r="H44" i="5" s="1"/>
  <c r="H45" i="5" s="1"/>
  <c r="S53" i="6"/>
  <c r="J44" i="5" s="1"/>
  <c r="J45" i="5" s="1"/>
  <c r="J51" i="5" s="1"/>
  <c r="S55" i="6"/>
  <c r="S56" i="6" s="1"/>
  <c r="D11" i="5"/>
  <c r="J11" i="5"/>
  <c r="D12" i="5"/>
  <c r="D14" i="5"/>
  <c r="J14" i="5"/>
  <c r="D15" i="5"/>
  <c r="D16" i="5"/>
  <c r="D17" i="5"/>
  <c r="K26" i="5"/>
  <c r="K27" i="5"/>
  <c r="K28" i="5"/>
  <c r="K29" i="5"/>
  <c r="K30" i="5"/>
  <c r="K31" i="5"/>
  <c r="B32" i="5"/>
  <c r="D32" i="5"/>
  <c r="D33" i="5" s="1"/>
  <c r="D35" i="5" s="1"/>
  <c r="F32" i="5"/>
  <c r="G32" i="5"/>
  <c r="H32" i="5"/>
  <c r="J32" i="5"/>
  <c r="J33" i="5" s="1"/>
  <c r="J35" i="5" s="1"/>
  <c r="F33" i="5"/>
  <c r="F35" i="5" s="1"/>
  <c r="G33" i="5"/>
  <c r="G35" i="5" s="1"/>
  <c r="H33" i="5"/>
  <c r="H35" i="5" s="1"/>
  <c r="K34" i="5"/>
  <c r="K38" i="5"/>
  <c r="K39" i="5"/>
  <c r="K40" i="5"/>
  <c r="K41" i="5"/>
  <c r="K42" i="5"/>
  <c r="K43" i="5"/>
  <c r="B44" i="5"/>
  <c r="E52" i="5"/>
  <c r="J4" i="4"/>
  <c r="L4" i="4"/>
  <c r="D5" i="4"/>
  <c r="C7" i="4"/>
  <c r="A53" i="4"/>
  <c r="D53" i="4"/>
  <c r="G53" i="4"/>
  <c r="D13" i="5" s="1"/>
  <c r="D18" i="5" s="1"/>
  <c r="J53" i="4"/>
  <c r="M53" i="4"/>
  <c r="P53" i="4"/>
  <c r="S53" i="4"/>
  <c r="E32" i="5" l="1"/>
  <c r="E33" i="5" s="1"/>
  <c r="E35" i="5" s="1"/>
  <c r="G55" i="4"/>
  <c r="G56" i="6" s="1"/>
  <c r="K32" i="5"/>
  <c r="T56" i="6"/>
  <c r="I55" i="6"/>
  <c r="I57" i="6" s="1"/>
  <c r="I56" i="6"/>
  <c r="G57" i="6"/>
  <c r="G56" i="4"/>
  <c r="I55" i="4" s="1"/>
  <c r="I57" i="4" s="1"/>
  <c r="K44" i="5"/>
  <c r="K45" i="5" s="1"/>
  <c r="D50" i="5" s="1"/>
  <c r="J17" i="5"/>
  <c r="J16" i="5"/>
  <c r="S55" i="4"/>
  <c r="S56" i="4"/>
  <c r="T56" i="4" s="1"/>
  <c r="J15" i="5"/>
  <c r="J13" i="5"/>
  <c r="D44" i="5"/>
  <c r="D45" i="5" s="1"/>
  <c r="J12" i="5"/>
  <c r="K51" i="5"/>
  <c r="K33" i="5"/>
  <c r="B33" i="5"/>
  <c r="B45" i="5"/>
  <c r="E19" i="1"/>
  <c r="J18" i="5" l="1"/>
  <c r="G57" i="4"/>
  <c r="I56" i="4"/>
  <c r="J50" i="5"/>
  <c r="J52" i="5" s="1"/>
  <c r="K52" i="5" s="1"/>
  <c r="B35" i="5"/>
  <c r="K35" i="5" s="1"/>
  <c r="D52" i="5"/>
  <c r="D53" i="5" s="1"/>
  <c r="D49" i="5"/>
  <c r="E22" i="1"/>
  <c r="D51" i="5" l="1"/>
  <c r="E50" i="5" s="1"/>
  <c r="E49" i="5"/>
  <c r="E51" i="5" s="1"/>
  <c r="E53" i="5"/>
</calcChain>
</file>

<file path=xl/sharedStrings.xml><?xml version="1.0" encoding="utf-8"?>
<sst xmlns="http://schemas.openxmlformats.org/spreadsheetml/2006/main" count="182" uniqueCount="109">
  <si>
    <t>See instructions on reverse.</t>
  </si>
  <si>
    <t>a.</t>
  </si>
  <si>
    <t xml:space="preserve"> Grant Project Amount</t>
  </si>
  <si>
    <t>$</t>
  </si>
  <si>
    <t>b.</t>
  </si>
  <si>
    <t xml:space="preserve"> Funds Received To Date</t>
  </si>
  <si>
    <t>c.</t>
  </si>
  <si>
    <r>
      <t xml:space="preserve"> Available </t>
    </r>
    <r>
      <rPr>
        <i/>
        <sz val="11"/>
        <rFont val="Arial"/>
        <family val="2"/>
      </rPr>
      <t>(a. minus b.)</t>
    </r>
  </si>
  <si>
    <t>d.</t>
  </si>
  <si>
    <t xml:space="preserve"> Amount Of This Request</t>
  </si>
  <si>
    <t>e.</t>
  </si>
  <si>
    <r>
      <t xml:space="preserve"> Remaining Funds After This Payment</t>
    </r>
    <r>
      <rPr>
        <i/>
        <sz val="11"/>
        <rFont val="Arial"/>
        <family val="2"/>
      </rPr>
      <t xml:space="preserve"> (c. minus d.)</t>
    </r>
  </si>
  <si>
    <t>8.  I represent and warrant that I have full authority to execute this payment request on behalf of the Grantee.  I declare under penalty of perjury, under the laws of the State of California, that this report, and any accompanying documents, for the above-mentioned Grant is true and correct to the best of my knowledge</t>
  </si>
  <si>
    <t>FOR CALIFORNIA DEPARTMENT OF PARKS AND RECREATION USE ONLY</t>
  </si>
  <si>
    <t>(Front)(Excel)( Rev. 5/4/2005)</t>
  </si>
  <si>
    <t xml:space="preserve">The following instructions are keyed to corresponding items on the Payment Request Form: </t>
  </si>
  <si>
    <t>1.</t>
  </si>
  <si>
    <t xml:space="preserve">PROJECT NUMBER — The number assigned by the State to this project. </t>
  </si>
  <si>
    <t>2.</t>
  </si>
  <si>
    <t xml:space="preserve">CONTRACT NUMBER — As shown in the Certification of Funding section of the project </t>
  </si>
  <si>
    <t>agreement.</t>
  </si>
  <si>
    <t>3.</t>
  </si>
  <si>
    <t>APPLICANT — Agency name as shown on the project agreement.</t>
  </si>
  <si>
    <t>4.</t>
  </si>
  <si>
    <t>PROJECT TITLE — Title of project for which payment is requested.</t>
  </si>
  <si>
    <t>5.</t>
  </si>
  <si>
    <t>TYPE OF PAYMENT — Check appropriate box.</t>
  </si>
  <si>
    <t>6.</t>
  </si>
  <si>
    <t>PAYMENT INFORMATION</t>
  </si>
  <si>
    <t>(a)</t>
  </si>
  <si>
    <t>Grant Project Amount — The amount of state grant funds assigned to this project.</t>
  </si>
  <si>
    <t>(b)</t>
  </si>
  <si>
    <t>Funds Received to Date — Total amount already received for this project.</t>
  </si>
  <si>
    <t>(c)</t>
  </si>
  <si>
    <t>Available — (a. minus b.)</t>
  </si>
  <si>
    <t>(d)</t>
  </si>
  <si>
    <t>Amount of This Payment Request — Amount that is being requested.</t>
  </si>
  <si>
    <t>(e)</t>
  </si>
  <si>
    <t>Remaining Funds After This Payment — (c. minus d.)</t>
  </si>
  <si>
    <t>7.</t>
  </si>
  <si>
    <t>SEND WARRANT TO — Agency name, address and contact person.</t>
  </si>
  <si>
    <t>8.</t>
  </si>
  <si>
    <t xml:space="preserve">SIGNATURE OF PERSON AUTHORIZED IN RESOLUTION — Must be an original </t>
  </si>
  <si>
    <t>signature by the person authorized in the application resolution.</t>
  </si>
  <si>
    <t>(Back)</t>
  </si>
  <si>
    <t xml:space="preserve"> TOTAL PROJECT COST: </t>
  </si>
  <si>
    <t>TOTAL MATCH FOR REQUEST PERIOD:</t>
  </si>
  <si>
    <t>REQUEST PERIOD INDIRECT MATCH:</t>
  </si>
  <si>
    <t>TOTAL GRANT COSTS FOR REIMBURSEMENT REQUEST PERIOD:</t>
  </si>
  <si>
    <t>Notes</t>
  </si>
  <si>
    <t>Indirect Costs</t>
  </si>
  <si>
    <t>Attach
#</t>
  </si>
  <si>
    <t>Other</t>
  </si>
  <si>
    <t>Equipment Purchase</t>
  </si>
  <si>
    <t>Equipment Use Expense</t>
  </si>
  <si>
    <t>Materials/ Supplies</t>
  </si>
  <si>
    <t>Contracts</t>
  </si>
  <si>
    <t>Staff Charges</t>
  </si>
  <si>
    <t>ENTER ALL PROJECT RELATED COSTS THIS PAYMENT REQUEST PERIOD AND REFERENCE THE ATTACHED ORIGINATING SOURCE DOCUMENTS IN NUMERICAL ORDER:</t>
  </si>
  <si>
    <t>GRANTEE PROJECT NOTES:</t>
  </si>
  <si>
    <t>PROJECT TITLE:</t>
  </si>
  <si>
    <t>PROJECT ACCOMPLISHMENT REPORT ATTACHED:</t>
  </si>
  <si>
    <t xml:space="preserve">CURRENT PAYMENT REQUEST #:  </t>
  </si>
  <si>
    <t>TO</t>
  </si>
  <si>
    <t>PROJECT AGREEMENT NUMBER:</t>
  </si>
  <si>
    <t>PAYMENT REQUEST PERIOD</t>
  </si>
  <si>
    <t>GRANT EXPENDITURES FOR REIMBURSMENT</t>
  </si>
  <si>
    <t>Over or Under Match:</t>
  </si>
  <si>
    <t xml:space="preserve">
</t>
  </si>
  <si>
    <t>TOTAL PROJECT COSTS TO DATE:</t>
  </si>
  <si>
    <t>Match to Date:</t>
  </si>
  <si>
    <t xml:space="preserve">            Indirect Cannot Exceed 15% of Direct Grant Funds</t>
  </si>
  <si>
    <t>Grant Expenses to Date:</t>
  </si>
  <si>
    <t>INDIRECT Year-to-Date Calculation</t>
  </si>
  <si>
    <t xml:space="preserve">    PROJECTED GRANT/MATCH PERCENTAGES</t>
  </si>
  <si>
    <t>MINIMUM MATCH REQUIRED:</t>
  </si>
  <si>
    <t>Total Match</t>
  </si>
  <si>
    <t>Current Request Match</t>
  </si>
  <si>
    <t>Total</t>
  </si>
  <si>
    <t>Materials/
Supplies</t>
  </si>
  <si>
    <t>Staff</t>
  </si>
  <si>
    <t>Payment Request #</t>
  </si>
  <si>
    <t>Grant Balance To Date</t>
  </si>
  <si>
    <t>Grant Allocation</t>
  </si>
  <si>
    <t>Total Grant Reimb</t>
  </si>
  <si>
    <t>Current Request</t>
  </si>
  <si>
    <r>
      <rPr>
        <b/>
        <i/>
        <sz val="10"/>
        <color theme="8" tint="-0.249977111117893"/>
        <rFont val="Arial"/>
        <family val="2"/>
      </rPr>
      <t>GRANT</t>
    </r>
    <r>
      <rPr>
        <b/>
        <i/>
        <sz val="10"/>
        <rFont val="Arial"/>
        <family val="2"/>
      </rPr>
      <t>:</t>
    </r>
    <r>
      <rPr>
        <b/>
        <sz val="10"/>
        <rFont val="Arial"/>
        <family val="2"/>
      </rPr>
      <t xml:space="preserve"> ENTER PRIOR APPROVED REIMBURSEMENT PAYMENTS AND GRANT ALLOCATION (AWARD) BY COST CATEGORY TO SEE WHAT YOUR YEAR-TO-DATE PERCENTAGES AND GRANT BALANCE WILL BE </t>
    </r>
    <r>
      <rPr>
        <sz val="10"/>
        <rFont val="Arial"/>
        <family val="2"/>
      </rPr>
      <t>(</t>
    </r>
    <r>
      <rPr>
        <i/>
        <sz val="10"/>
        <rFont val="Arial"/>
        <family val="2"/>
      </rPr>
      <t>The current reimbursement request will auto-fill from the "Grant Chgs" tab</t>
    </r>
    <r>
      <rPr>
        <sz val="10"/>
        <rFont val="Arial"/>
        <family val="2"/>
      </rPr>
      <t>)</t>
    </r>
    <r>
      <rPr>
        <b/>
        <sz val="10"/>
        <rFont val="Arial"/>
        <family val="2"/>
      </rPr>
      <t>:</t>
    </r>
  </si>
  <si>
    <t>TOTAL MATCH</t>
  </si>
  <si>
    <r>
      <t>TOTAL REIMBURSEMENT</t>
    </r>
    <r>
      <rPr>
        <b/>
        <sz val="7"/>
        <rFont val="Arial"/>
        <family val="2"/>
      </rPr>
      <t/>
    </r>
  </si>
  <si>
    <t>Materials / Supplies</t>
  </si>
  <si>
    <t>AMOUNT</t>
  </si>
  <si>
    <t xml:space="preserve">CATEGORY     </t>
  </si>
  <si>
    <t>Amount to be applied to MATCH requirements:</t>
  </si>
  <si>
    <t>Amount to be REIMBURSED:</t>
  </si>
  <si>
    <t>to</t>
  </si>
  <si>
    <t xml:space="preserve">                PAYMENT REQUEST PERIOD:          </t>
  </si>
  <si>
    <t>PERFORMANCE
            PERIOD:</t>
  </si>
  <si>
    <t xml:space="preserve">PROJECT AGREEMENT NUMBER:   </t>
  </si>
  <si>
    <t xml:space="preserve">CURRENT PAYMENT REQUEST #:    </t>
  </si>
  <si>
    <t>GRANTEE:</t>
  </si>
  <si>
    <t xml:space="preserve">EXPENDITURE WORKBOOK - REIMBURSEMENT </t>
  </si>
  <si>
    <t xml:space="preserve">TOTAL PROJECT COST: </t>
  </si>
  <si>
    <t>TOTAL GRANT FOR REQUEST PERIOD:</t>
  </si>
  <si>
    <t>REQUEST PERIOD INDIRECT GRANT:</t>
  </si>
  <si>
    <t xml:space="preserve">TOTAL MATCH TO REPORT FOR REQUEST PERIOD: </t>
  </si>
  <si>
    <t>ENTER ALL PROJECT RELATED MATCH COSTS FOR THIS PAYMENT REQUEST PERIOD AND REFERENCE THE ATTACHED ORIGINATING SOURCE DOCUMENTS IN NUMERICAL ORDER:</t>
  </si>
  <si>
    <t>PROJECT ACCOMPLISHMENT REPORT INCLUDES MATCH:</t>
  </si>
  <si>
    <t>PROJECT MATCH EXPENDITURES</t>
  </si>
  <si>
    <t>R21-03-04-M01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</si>
</sst>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00_);_(* \(#,##0.00\);_(* &quot;-&quot;_);_(@_)"/>
    <numFmt numFmtId="167" formatCode="0.000%"/>
    <numFmt numFmtId="168" formatCode="m/d/yy;@"/>
  </numFmts>
  <fonts count="28" x14ac:knownFonts="1">
    <font>
      <sz val="10"/>
      <name val="Arial"/>
    </font>
    <font>
      <sz val="7"/>
      <name val="Arial"/>
      <family val="2"/>
    </font>
    <font>
      <b/>
      <sz val="12"/>
      <name val="Arial"/>
      <family val="2"/>
    </font>
    <font>
      <b/>
      <i/>
      <sz val="12"/>
      <name val="Arial"/>
      <family val="2"/>
    </font>
    <font>
      <sz val="11"/>
      <name val="Arial"/>
      <family val="2"/>
    </font>
    <font>
      <b/>
      <sz val="11"/>
      <name val="Arial"/>
      <family val="2"/>
    </font>
    <font>
      <sz val="12"/>
      <name val="Arial"/>
      <family val="2"/>
    </font>
    <font>
      <i/>
      <sz val="11"/>
      <name val="Arial"/>
      <family val="2"/>
    </font>
    <font>
      <sz val="8"/>
      <name val="MS Sans Serif"/>
      <family val="2"/>
    </font>
    <font>
      <sz val="8"/>
      <name val="Arial"/>
      <family val="2"/>
    </font>
    <font>
      <sz val="10"/>
      <name val="Arial"/>
      <family val="2"/>
    </font>
    <font>
      <b/>
      <sz val="10"/>
      <name val="Arial"/>
      <family val="2"/>
    </font>
    <font>
      <i/>
      <sz val="10"/>
      <name val="Arial"/>
      <family val="2"/>
    </font>
    <font>
      <i/>
      <sz val="8"/>
      <name val="Arial"/>
      <family val="2"/>
    </font>
    <font>
      <b/>
      <u/>
      <sz val="10"/>
      <name val="Arial"/>
      <family val="2"/>
    </font>
    <font>
      <b/>
      <i/>
      <u/>
      <sz val="10"/>
      <name val="Arial"/>
      <family val="2"/>
    </font>
    <font>
      <b/>
      <sz val="10"/>
      <color theme="1"/>
      <name val="Arial"/>
      <family val="2"/>
    </font>
    <font>
      <sz val="12"/>
      <color theme="4" tint="-0.249977111117893"/>
      <name val="Arial"/>
      <family val="2"/>
    </font>
    <font>
      <b/>
      <sz val="12"/>
      <color theme="4" tint="-0.249977111117893"/>
      <name val="Arial"/>
      <family val="2"/>
    </font>
    <font>
      <b/>
      <u/>
      <sz val="12"/>
      <name val="Arial"/>
      <family val="2"/>
    </font>
    <font>
      <b/>
      <i/>
      <sz val="12"/>
      <color theme="4" tint="-0.249977111117893"/>
      <name val="Arial"/>
      <family val="2"/>
    </font>
    <font>
      <b/>
      <sz val="15"/>
      <name val="Arial"/>
      <family val="2"/>
    </font>
    <font>
      <b/>
      <u/>
      <sz val="15"/>
      <name val="Arial"/>
      <family val="2"/>
    </font>
    <font>
      <b/>
      <i/>
      <sz val="10"/>
      <name val="Arial"/>
      <family val="2"/>
    </font>
    <font>
      <b/>
      <i/>
      <sz val="10"/>
      <color theme="8" tint="-0.249977111117893"/>
      <name val="Arial"/>
      <family val="2"/>
    </font>
    <font>
      <sz val="9"/>
      <name val="Arial"/>
      <family val="2"/>
    </font>
    <font>
      <b/>
      <sz val="7"/>
      <name val="Arial"/>
      <family val="2"/>
    </font>
    <font>
      <sz val="9.5"/>
      <name val="Arial"/>
      <family val="2"/>
    </font>
  </fonts>
  <fills count="11">
    <fill>
      <patternFill patternType="none"/>
    </fill>
    <fill>
      <patternFill patternType="gray125"/>
    </fill>
    <fill>
      <patternFill patternType="lightGray"/>
    </fill>
    <fill>
      <patternFill patternType="solid">
        <fgColor theme="0"/>
        <bgColor indexed="64"/>
      </patternFill>
    </fill>
    <fill>
      <patternFill patternType="solid">
        <fgColor rgb="FFF2F2F2"/>
        <bgColor indexed="64"/>
      </patternFill>
    </fill>
    <fill>
      <patternFill patternType="solid">
        <fgColor indexed="9"/>
        <bgColor indexed="64"/>
      </patternFill>
    </fill>
    <fill>
      <patternFill patternType="solid">
        <fgColor theme="0" tint="-4.9989318521683403E-2"/>
        <bgColor indexed="64"/>
      </patternFill>
    </fill>
    <fill>
      <patternFill patternType="solid">
        <fgColor rgb="FFF7F7F7"/>
        <bgColor indexed="64"/>
      </patternFill>
    </fill>
    <fill>
      <patternFill patternType="solid">
        <fgColor rgb="FFF5F5F5"/>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style="thin">
        <color indexed="64"/>
      </top>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s>
  <cellStyleXfs count="5">
    <xf numFmtId="0" fontId="0" fillId="0" borderId="0"/>
    <xf numFmtId="0" fontId="10" fillId="0" borderId="0"/>
    <xf numFmtId="9" fontId="10" fillId="0" borderId="0" applyFont="0" applyFill="0" applyBorder="0" applyAlignment="0" applyProtection="0"/>
    <xf numFmtId="44" fontId="10" fillId="0" borderId="0" applyFont="0" applyFill="0" applyBorder="0" applyAlignment="0" applyProtection="0"/>
    <xf numFmtId="0" fontId="6" fillId="0" borderId="0"/>
  </cellStyleXfs>
  <cellXfs count="286">
    <xf numFmtId="0" fontId="0" fillId="0" borderId="0" xfId="0"/>
    <xf numFmtId="0" fontId="3" fillId="0" borderId="0" xfId="0" applyFont="1"/>
    <xf numFmtId="0" fontId="0" fillId="0" borderId="1" xfId="0" applyBorder="1" applyAlignment="1">
      <alignment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 fillId="0" borderId="0" xfId="0" applyFont="1"/>
    <xf numFmtId="0" fontId="0" fillId="0" borderId="12" xfId="0" applyBorder="1"/>
    <xf numFmtId="0" fontId="0" fillId="0" borderId="13" xfId="0" applyBorder="1"/>
    <xf numFmtId="49" fontId="4" fillId="0" borderId="13" xfId="0" applyNumberFormat="1" applyFont="1" applyBorder="1"/>
    <xf numFmtId="0" fontId="0" fillId="0" borderId="14" xfId="0" applyBorder="1"/>
    <xf numFmtId="0" fontId="0" fillId="0" borderId="15" xfId="0" applyBorder="1"/>
    <xf numFmtId="0" fontId="5" fillId="0" borderId="0" xfId="0" applyFont="1"/>
    <xf numFmtId="0" fontId="2" fillId="2" borderId="6" xfId="0" applyFont="1" applyFill="1" applyBorder="1" applyAlignment="1">
      <alignment horizontal="centerContinuous" vertical="center"/>
    </xf>
    <xf numFmtId="0" fontId="0" fillId="2" borderId="1" xfId="0" applyFill="1" applyBorder="1" applyAlignment="1">
      <alignment horizontal="centerContinuous"/>
    </xf>
    <xf numFmtId="0" fontId="0" fillId="2" borderId="7" xfId="0" applyFill="1" applyBorder="1" applyAlignment="1">
      <alignment horizontal="centerContinuous"/>
    </xf>
    <xf numFmtId="49" fontId="4" fillId="0" borderId="18" xfId="0" applyNumberFormat="1" applyFont="1" applyBorder="1"/>
    <xf numFmtId="49" fontId="4" fillId="0" borderId="19" xfId="0" applyNumberFormat="1" applyFont="1" applyBorder="1"/>
    <xf numFmtId="0" fontId="0" fillId="0" borderId="20" xfId="0" applyBorder="1"/>
    <xf numFmtId="0" fontId="0" fillId="0" borderId="21" xfId="0" applyBorder="1"/>
    <xf numFmtId="49" fontId="4" fillId="0" borderId="22" xfId="0" applyNumberFormat="1" applyFont="1" applyBorder="1"/>
    <xf numFmtId="49" fontId="4" fillId="0" borderId="20" xfId="0" applyNumberFormat="1" applyFont="1" applyBorder="1"/>
    <xf numFmtId="49" fontId="0" fillId="0" borderId="0" xfId="0" applyNumberFormat="1"/>
    <xf numFmtId="49" fontId="0" fillId="0" borderId="0" xfId="0" applyNumberFormat="1" applyAlignment="1">
      <alignment wrapText="1"/>
    </xf>
    <xf numFmtId="49" fontId="6" fillId="0" borderId="0" xfId="0" applyNumberFormat="1" applyFont="1"/>
    <xf numFmtId="49" fontId="1" fillId="0" borderId="0" xfId="0" applyNumberFormat="1" applyFont="1"/>
    <xf numFmtId="0" fontId="4" fillId="0" borderId="23" xfId="0" applyFont="1" applyBorder="1" applyAlignment="1">
      <alignment horizontal="right"/>
    </xf>
    <xf numFmtId="0" fontId="4" fillId="0" borderId="0" xfId="0" applyFont="1"/>
    <xf numFmtId="0" fontId="0" fillId="0" borderId="30" xfId="0" applyBorder="1"/>
    <xf numFmtId="164" fontId="0" fillId="0" borderId="0" xfId="0" applyNumberFormat="1"/>
    <xf numFmtId="0" fontId="10" fillId="3" borderId="0" xfId="1" applyFill="1" applyProtection="1">
      <protection locked="0"/>
    </xf>
    <xf numFmtId="1" fontId="10" fillId="3" borderId="0" xfId="1" applyNumberFormat="1" applyFill="1" applyAlignment="1" applyProtection="1">
      <alignment horizontal="center" vertical="center"/>
      <protection locked="0"/>
    </xf>
    <xf numFmtId="165" fontId="0" fillId="3" borderId="0" xfId="2" applyNumberFormat="1" applyFont="1" applyFill="1" applyBorder="1" applyAlignment="1" applyProtection="1">
      <alignment horizontal="center" vertical="center"/>
      <protection locked="0"/>
    </xf>
    <xf numFmtId="44" fontId="11" fillId="3" borderId="0" xfId="3" applyFont="1" applyFill="1" applyBorder="1" applyAlignment="1" applyProtection="1">
      <alignment horizontal="center" vertical="center"/>
      <protection locked="0"/>
    </xf>
    <xf numFmtId="44" fontId="11" fillId="3" borderId="0" xfId="1" applyNumberFormat="1" applyFont="1" applyFill="1" applyAlignment="1" applyProtection="1">
      <alignment horizontal="right"/>
      <protection locked="0"/>
    </xf>
    <xf numFmtId="44" fontId="10" fillId="3" borderId="0" xfId="1" applyNumberFormat="1" applyFill="1" applyProtection="1">
      <protection locked="0"/>
    </xf>
    <xf numFmtId="44" fontId="2" fillId="3" borderId="0" xfId="1" applyNumberFormat="1" applyFont="1" applyFill="1" applyAlignment="1" applyProtection="1">
      <alignment horizontal="center"/>
      <protection locked="0"/>
    </xf>
    <xf numFmtId="44" fontId="11" fillId="3" borderId="0" xfId="1" applyNumberFormat="1" applyFont="1" applyFill="1" applyAlignment="1" applyProtection="1">
      <alignment horizontal="left" vertical="center"/>
      <protection locked="0"/>
    </xf>
    <xf numFmtId="0" fontId="11" fillId="3" borderId="0" xfId="1" applyFont="1" applyFill="1" applyProtection="1">
      <protection locked="0"/>
    </xf>
    <xf numFmtId="44" fontId="10" fillId="3" borderId="0" xfId="1" applyNumberFormat="1" applyFill="1" applyAlignment="1" applyProtection="1">
      <alignment horizontal="right"/>
      <protection locked="0"/>
    </xf>
    <xf numFmtId="9" fontId="0" fillId="3" borderId="0" xfId="2" applyFont="1" applyFill="1" applyAlignment="1" applyProtection="1">
      <alignment horizontal="left" vertical="center"/>
    </xf>
    <xf numFmtId="0" fontId="11" fillId="5" borderId="0" xfId="1" applyFont="1" applyFill="1" applyAlignment="1">
      <alignment horizontal="right" vertical="center"/>
    </xf>
    <xf numFmtId="165" fontId="0" fillId="3" borderId="23" xfId="2" applyNumberFormat="1" applyFont="1" applyFill="1" applyBorder="1" applyAlignment="1" applyProtection="1">
      <alignment horizontal="left" vertical="center"/>
    </xf>
    <xf numFmtId="44" fontId="11" fillId="6" borderId="31" xfId="3" applyFont="1" applyFill="1" applyBorder="1" applyAlignment="1" applyProtection="1">
      <alignment horizontal="center" vertical="center"/>
    </xf>
    <xf numFmtId="0" fontId="11" fillId="5" borderId="2" xfId="1" applyFont="1" applyFill="1" applyBorder="1" applyAlignment="1">
      <alignment horizontal="right" vertical="center" wrapText="1"/>
    </xf>
    <xf numFmtId="0" fontId="11" fillId="5" borderId="0" xfId="1" applyFont="1" applyFill="1" applyAlignment="1">
      <alignment horizontal="right" vertical="center" wrapText="1"/>
    </xf>
    <xf numFmtId="44" fontId="11" fillId="3" borderId="0" xfId="1" applyNumberFormat="1" applyFont="1" applyFill="1" applyAlignment="1" applyProtection="1">
      <alignment horizontal="right" vertical="center"/>
      <protection locked="0"/>
    </xf>
    <xf numFmtId="44" fontId="11" fillId="3" borderId="23" xfId="1" applyNumberFormat="1" applyFont="1" applyFill="1" applyBorder="1" applyAlignment="1" applyProtection="1">
      <alignment horizontal="center" vertical="center" wrapText="1"/>
      <protection locked="0"/>
    </xf>
    <xf numFmtId="44" fontId="10" fillId="3" borderId="0" xfId="1" applyNumberFormat="1" applyFill="1" applyAlignment="1" applyProtection="1">
      <alignment vertical="center"/>
      <protection locked="0"/>
    </xf>
    <xf numFmtId="0" fontId="6" fillId="0" borderId="0" xfId="4"/>
    <xf numFmtId="44" fontId="11" fillId="3" borderId="0" xfId="1" applyNumberFormat="1" applyFont="1" applyFill="1" applyProtection="1">
      <protection locked="0"/>
    </xf>
    <xf numFmtId="44" fontId="11" fillId="6" borderId="32" xfId="1" applyNumberFormat="1" applyFont="1" applyFill="1" applyBorder="1"/>
    <xf numFmtId="44" fontId="11" fillId="6" borderId="33" xfId="1" applyNumberFormat="1" applyFont="1" applyFill="1" applyBorder="1"/>
    <xf numFmtId="44" fontId="11" fillId="6" borderId="34" xfId="1" applyNumberFormat="1" applyFont="1" applyFill="1" applyBorder="1"/>
    <xf numFmtId="44" fontId="11" fillId="6" borderId="24" xfId="1" applyNumberFormat="1" applyFont="1" applyFill="1" applyBorder="1"/>
    <xf numFmtId="44" fontId="9" fillId="3" borderId="35" xfId="1" applyNumberFormat="1" applyFont="1" applyFill="1" applyBorder="1" applyAlignment="1" applyProtection="1">
      <alignment vertical="top" wrapText="1"/>
      <protection locked="0"/>
    </xf>
    <xf numFmtId="166" fontId="10" fillId="3" borderId="36" xfId="1" applyNumberFormat="1" applyFill="1" applyBorder="1" applyAlignment="1" applyProtection="1">
      <alignment vertical="top"/>
      <protection locked="0"/>
    </xf>
    <xf numFmtId="44" fontId="9" fillId="3" borderId="37" xfId="1" applyNumberFormat="1" applyFont="1" applyFill="1" applyBorder="1" applyAlignment="1" applyProtection="1">
      <alignment vertical="top" wrapText="1"/>
      <protection locked="0"/>
    </xf>
    <xf numFmtId="1" fontId="10" fillId="3" borderId="37" xfId="1" applyNumberFormat="1" applyFill="1" applyBorder="1" applyAlignment="1" applyProtection="1">
      <alignment horizontal="center" vertical="top"/>
      <protection locked="0"/>
    </xf>
    <xf numFmtId="44" fontId="9" fillId="3" borderId="38" xfId="1" applyNumberFormat="1" applyFont="1" applyFill="1" applyBorder="1" applyAlignment="1" applyProtection="1">
      <alignment vertical="top" wrapText="1"/>
      <protection locked="0"/>
    </xf>
    <xf numFmtId="44" fontId="9" fillId="3" borderId="9" xfId="1" applyNumberFormat="1" applyFont="1" applyFill="1" applyBorder="1" applyAlignment="1" applyProtection="1">
      <alignment vertical="top" wrapText="1"/>
      <protection locked="0"/>
    </xf>
    <xf numFmtId="166" fontId="10" fillId="3" borderId="39" xfId="1" applyNumberFormat="1" applyFill="1" applyBorder="1" applyAlignment="1" applyProtection="1">
      <alignment vertical="top"/>
      <protection locked="0"/>
    </xf>
    <xf numFmtId="44" fontId="9" fillId="3" borderId="40" xfId="1" applyNumberFormat="1" applyFont="1" applyFill="1" applyBorder="1" applyAlignment="1" applyProtection="1">
      <alignment vertical="top" wrapText="1"/>
      <protection locked="0"/>
    </xf>
    <xf numFmtId="1" fontId="10" fillId="3" borderId="40" xfId="1" applyNumberFormat="1" applyFill="1" applyBorder="1" applyAlignment="1" applyProtection="1">
      <alignment horizontal="center" vertical="top"/>
      <protection locked="0"/>
    </xf>
    <xf numFmtId="44" fontId="9" fillId="3" borderId="17" xfId="1" applyNumberFormat="1" applyFont="1" applyFill="1" applyBorder="1" applyAlignment="1" applyProtection="1">
      <alignment vertical="top" wrapText="1"/>
      <protection locked="0"/>
    </xf>
    <xf numFmtId="44" fontId="9" fillId="3" borderId="41" xfId="1" applyNumberFormat="1" applyFont="1" applyFill="1" applyBorder="1" applyAlignment="1" applyProtection="1">
      <alignment vertical="top" wrapText="1"/>
      <protection locked="0"/>
    </xf>
    <xf numFmtId="166" fontId="10" fillId="3" borderId="42" xfId="1" applyNumberFormat="1" applyFill="1" applyBorder="1" applyAlignment="1" applyProtection="1">
      <alignment vertical="top"/>
      <protection locked="0"/>
    </xf>
    <xf numFmtId="44" fontId="9" fillId="3" borderId="43" xfId="1" applyNumberFormat="1" applyFont="1" applyFill="1" applyBorder="1" applyAlignment="1" applyProtection="1">
      <alignment vertical="top" wrapText="1"/>
      <protection locked="0"/>
    </xf>
    <xf numFmtId="1" fontId="10" fillId="3" borderId="43" xfId="1" applyNumberFormat="1" applyFill="1" applyBorder="1" applyAlignment="1" applyProtection="1">
      <alignment horizontal="center" vertical="top"/>
      <protection locked="0"/>
    </xf>
    <xf numFmtId="44" fontId="9" fillId="3" borderId="44" xfId="1" applyNumberFormat="1" applyFont="1" applyFill="1" applyBorder="1" applyAlignment="1" applyProtection="1">
      <alignment vertical="top" wrapText="1"/>
      <protection locked="0"/>
    </xf>
    <xf numFmtId="0" fontId="12" fillId="6" borderId="45" xfId="1" applyFont="1" applyFill="1" applyBorder="1" applyAlignment="1" applyProtection="1">
      <alignment horizontal="center" vertical="center" wrapText="1"/>
      <protection locked="0"/>
    </xf>
    <xf numFmtId="0" fontId="11" fillId="6" borderId="46" xfId="1" applyFont="1" applyFill="1" applyBorder="1" applyAlignment="1" applyProtection="1">
      <alignment horizontal="center" vertical="center" wrapText="1"/>
      <protection locked="0"/>
    </xf>
    <xf numFmtId="0" fontId="12" fillId="6" borderId="47" xfId="1" applyFont="1" applyFill="1" applyBorder="1" applyAlignment="1" applyProtection="1">
      <alignment horizontal="center" vertical="center" wrapText="1"/>
      <protection locked="0"/>
    </xf>
    <xf numFmtId="0" fontId="9" fillId="6" borderId="47" xfId="1" applyFont="1" applyFill="1" applyBorder="1" applyAlignment="1" applyProtection="1">
      <alignment horizontal="center" vertical="center" wrapText="1"/>
      <protection locked="0"/>
    </xf>
    <xf numFmtId="0" fontId="12" fillId="6" borderId="48" xfId="1" applyFont="1" applyFill="1" applyBorder="1" applyAlignment="1" applyProtection="1">
      <alignment horizontal="center" vertical="center" wrapText="1"/>
      <protection locked="0"/>
    </xf>
    <xf numFmtId="0" fontId="11" fillId="6" borderId="46" xfId="1" applyFont="1" applyFill="1" applyBorder="1" applyAlignment="1">
      <alignment horizontal="center" vertical="center" wrapText="1"/>
    </xf>
    <xf numFmtId="0" fontId="11" fillId="3" borderId="4" xfId="1" applyFont="1" applyFill="1" applyBorder="1" applyAlignment="1">
      <alignment wrapText="1"/>
    </xf>
    <xf numFmtId="0" fontId="14" fillId="3" borderId="0" xfId="1" applyFont="1" applyFill="1" applyAlignment="1" applyProtection="1">
      <alignment horizontal="center"/>
      <protection locked="0"/>
    </xf>
    <xf numFmtId="1" fontId="14" fillId="3" borderId="0" xfId="1" applyNumberFormat="1" applyFont="1" applyFill="1" applyAlignment="1" applyProtection="1">
      <alignment horizontal="center" vertical="center"/>
      <protection locked="0"/>
    </xf>
    <xf numFmtId="0" fontId="15" fillId="3" borderId="0" xfId="1" applyFont="1" applyFill="1" applyProtection="1">
      <protection locked="0"/>
    </xf>
    <xf numFmtId="0" fontId="14" fillId="3" borderId="0" xfId="1" applyFont="1" applyFill="1" applyAlignment="1" applyProtection="1">
      <alignment horizontal="left"/>
      <protection locked="0"/>
    </xf>
    <xf numFmtId="0" fontId="10" fillId="3" borderId="0" xfId="1" applyFill="1" applyAlignment="1" applyProtection="1">
      <alignment horizontal="center"/>
      <protection locked="0"/>
    </xf>
    <xf numFmtId="0" fontId="11" fillId="3" borderId="0" xfId="1" applyFont="1" applyFill="1" applyAlignment="1" applyProtection="1">
      <alignment horizontal="left" wrapText="1"/>
      <protection locked="0"/>
    </xf>
    <xf numFmtId="0" fontId="10" fillId="3" borderId="0" xfId="1" applyFill="1"/>
    <xf numFmtId="0" fontId="14" fillId="3" borderId="0" xfId="1" applyFont="1" applyFill="1" applyAlignment="1">
      <alignment horizontal="center"/>
    </xf>
    <xf numFmtId="0" fontId="11" fillId="3" borderId="0" xfId="1" applyFont="1" applyFill="1"/>
    <xf numFmtId="1" fontId="14" fillId="3" borderId="0" xfId="1" applyNumberFormat="1" applyFont="1" applyFill="1" applyAlignment="1">
      <alignment horizontal="center" vertical="center"/>
    </xf>
    <xf numFmtId="0" fontId="14" fillId="3" borderId="0" xfId="1" applyFont="1" applyFill="1" applyAlignment="1">
      <alignment horizontal="left"/>
    </xf>
    <xf numFmtId="0" fontId="10" fillId="7" borderId="0" xfId="1" applyFill="1" applyAlignment="1">
      <alignment horizontal="center"/>
    </xf>
    <xf numFmtId="0" fontId="11" fillId="3" borderId="0" xfId="1" applyFont="1" applyFill="1" applyAlignment="1">
      <alignment horizontal="left" wrapText="1"/>
    </xf>
    <xf numFmtId="0" fontId="11" fillId="3" borderId="0" xfId="1" applyFont="1" applyFill="1" applyAlignment="1">
      <alignment horizontal="right" vertical="center"/>
    </xf>
    <xf numFmtId="0" fontId="15" fillId="3" borderId="0" xfId="1" applyFont="1" applyFill="1"/>
    <xf numFmtId="0" fontId="10" fillId="7" borderId="0" xfId="1" applyFill="1" applyAlignment="1">
      <alignment horizontal="center" vertical="center"/>
    </xf>
    <xf numFmtId="0" fontId="10" fillId="3" borderId="0" xfId="1" applyFill="1" applyAlignment="1">
      <alignment vertical="center"/>
    </xf>
    <xf numFmtId="0" fontId="11" fillId="3" borderId="0" xfId="1" applyFont="1" applyFill="1" applyAlignment="1">
      <alignment vertical="center"/>
    </xf>
    <xf numFmtId="0" fontId="11" fillId="3" borderId="0" xfId="1" applyFont="1" applyFill="1" applyAlignment="1" applyProtection="1">
      <alignment horizontal="right" vertical="center"/>
      <protection locked="0"/>
    </xf>
    <xf numFmtId="0" fontId="10" fillId="7" borderId="1" xfId="1" applyFill="1" applyBorder="1" applyAlignment="1">
      <alignment horizontal="center" vertical="center"/>
    </xf>
    <xf numFmtId="0" fontId="10" fillId="3" borderId="0" xfId="1" applyFill="1" applyAlignment="1" applyProtection="1">
      <alignment vertical="center"/>
      <protection locked="0"/>
    </xf>
    <xf numFmtId="0" fontId="11" fillId="3" borderId="0" xfId="1" applyFont="1" applyFill="1" applyAlignment="1" applyProtection="1">
      <alignment vertical="center"/>
      <protection locked="0"/>
    </xf>
    <xf numFmtId="14" fontId="17" fillId="7" borderId="4" xfId="1" applyNumberFormat="1" applyFont="1" applyFill="1" applyBorder="1" applyAlignment="1">
      <alignment horizontal="center"/>
    </xf>
    <xf numFmtId="0" fontId="18" fillId="3" borderId="0" xfId="1" applyFont="1" applyFill="1" applyAlignment="1" applyProtection="1">
      <alignment horizontal="center"/>
      <protection locked="0"/>
    </xf>
    <xf numFmtId="1" fontId="19" fillId="3" borderId="0" xfId="1" applyNumberFormat="1" applyFont="1" applyFill="1" applyAlignment="1" applyProtection="1">
      <alignment horizontal="center"/>
      <protection locked="0"/>
    </xf>
    <xf numFmtId="0" fontId="10" fillId="7" borderId="4" xfId="1" applyFill="1" applyBorder="1" applyAlignment="1">
      <alignment horizontal="center" vertical="center"/>
    </xf>
    <xf numFmtId="1" fontId="20" fillId="3" borderId="0" xfId="1" applyNumberFormat="1" applyFont="1" applyFill="1" applyAlignment="1" applyProtection="1">
      <alignment horizontal="center"/>
      <protection locked="0"/>
    </xf>
    <xf numFmtId="0" fontId="21" fillId="3" borderId="0" xfId="1" applyFont="1" applyFill="1" applyAlignment="1" applyProtection="1">
      <alignment horizontal="center"/>
      <protection locked="0"/>
    </xf>
    <xf numFmtId="0" fontId="10" fillId="5" borderId="0" xfId="1" applyFill="1"/>
    <xf numFmtId="0" fontId="10" fillId="5" borderId="0" xfId="1" applyFill="1" applyAlignment="1">
      <alignment vertical="center"/>
    </xf>
    <xf numFmtId="0" fontId="12" fillId="5" borderId="0" xfId="1" applyFont="1" applyFill="1" applyAlignment="1">
      <alignment horizontal="right" vertical="center"/>
    </xf>
    <xf numFmtId="0" fontId="10" fillId="5" borderId="5" xfId="1" applyFill="1" applyBorder="1"/>
    <xf numFmtId="0" fontId="10" fillId="5" borderId="4" xfId="1" applyFill="1" applyBorder="1"/>
    <xf numFmtId="0" fontId="10" fillId="5" borderId="3" xfId="1" applyFill="1" applyBorder="1"/>
    <xf numFmtId="165" fontId="10" fillId="3" borderId="23" xfId="1" applyNumberFormat="1" applyFill="1" applyBorder="1" applyAlignment="1">
      <alignment horizontal="left" vertical="center"/>
    </xf>
    <xf numFmtId="40" fontId="11" fillId="4" borderId="31" xfId="3" applyNumberFormat="1" applyFont="1" applyFill="1" applyBorder="1" applyAlignment="1" applyProtection="1">
      <alignment vertical="center"/>
    </xf>
    <xf numFmtId="0" fontId="23" fillId="5" borderId="0" xfId="1" applyFont="1" applyFill="1" applyAlignment="1">
      <alignment horizontal="right" vertical="center"/>
    </xf>
    <xf numFmtId="165" fontId="10" fillId="5" borderId="2" xfId="2" applyNumberFormat="1" applyFont="1" applyFill="1" applyBorder="1" applyAlignment="1" applyProtection="1">
      <alignment horizontal="left" vertical="center"/>
    </xf>
    <xf numFmtId="0" fontId="10" fillId="5" borderId="2" xfId="1" applyFill="1" applyBorder="1" applyAlignment="1">
      <alignment horizontal="right"/>
    </xf>
    <xf numFmtId="0" fontId="11" fillId="5" borderId="0" xfId="1" applyFont="1" applyFill="1" applyAlignment="1">
      <alignment horizontal="center" vertical="center" wrapText="1"/>
    </xf>
    <xf numFmtId="0" fontId="11" fillId="5" borderId="23" xfId="1" applyFont="1" applyFill="1" applyBorder="1" applyAlignment="1">
      <alignment horizontal="center" vertical="center"/>
    </xf>
    <xf numFmtId="165" fontId="10" fillId="5" borderId="0" xfId="1" applyNumberFormat="1" applyFill="1" applyAlignment="1">
      <alignment horizontal="left" vertical="center"/>
    </xf>
    <xf numFmtId="0" fontId="11" fillId="5" borderId="0" xfId="1" applyFont="1" applyFill="1" applyAlignment="1">
      <alignment vertical="center"/>
    </xf>
    <xf numFmtId="0" fontId="12" fillId="5" borderId="0" xfId="1" applyFont="1" applyFill="1" applyAlignment="1">
      <alignment horizontal="left" vertical="center"/>
    </xf>
    <xf numFmtId="39" fontId="11" fillId="6" borderId="7" xfId="1" applyNumberFormat="1" applyFont="1" applyFill="1" applyBorder="1" applyAlignment="1">
      <alignment vertical="center" wrapText="1"/>
    </xf>
    <xf numFmtId="0" fontId="11" fillId="5" borderId="23" xfId="1" applyFont="1" applyFill="1" applyBorder="1" applyAlignment="1">
      <alignment horizontal="center" vertical="center" wrapText="1"/>
    </xf>
    <xf numFmtId="8" fontId="11" fillId="4" borderId="31" xfId="3" applyNumberFormat="1" applyFont="1" applyFill="1" applyBorder="1" applyAlignment="1" applyProtection="1">
      <alignment vertical="center"/>
    </xf>
    <xf numFmtId="39" fontId="11" fillId="6" borderId="7" xfId="3" applyNumberFormat="1" applyFont="1" applyFill="1" applyBorder="1" applyAlignment="1" applyProtection="1">
      <alignment vertical="center"/>
    </xf>
    <xf numFmtId="0" fontId="10" fillId="5" borderId="0" xfId="1" applyFill="1" applyAlignment="1">
      <alignment horizontal="right" vertical="center"/>
    </xf>
    <xf numFmtId="0" fontId="11" fillId="5" borderId="2" xfId="1" applyFont="1" applyFill="1" applyBorder="1" applyAlignment="1">
      <alignment horizontal="center" vertical="center"/>
    </xf>
    <xf numFmtId="0" fontId="11" fillId="5" borderId="0" xfId="1" applyFont="1" applyFill="1" applyAlignment="1">
      <alignment horizontal="center" vertical="center"/>
    </xf>
    <xf numFmtId="0" fontId="11" fillId="5" borderId="23" xfId="1" applyFont="1" applyFill="1" applyBorder="1" applyAlignment="1">
      <alignment horizontal="left" vertical="center"/>
    </xf>
    <xf numFmtId="0" fontId="23" fillId="5" borderId="30" xfId="1" applyFont="1" applyFill="1" applyBorder="1" applyAlignment="1">
      <alignment horizontal="center" vertical="center"/>
    </xf>
    <xf numFmtId="0" fontId="23" fillId="5" borderId="16" xfId="1" applyFont="1" applyFill="1" applyBorder="1" applyAlignment="1">
      <alignment horizontal="center" vertical="center"/>
    </xf>
    <xf numFmtId="0" fontId="23" fillId="5" borderId="16" xfId="1" applyFont="1" applyFill="1" applyBorder="1" applyAlignment="1">
      <alignment horizontal="left" vertical="center"/>
    </xf>
    <xf numFmtId="0" fontId="23" fillId="5" borderId="18" xfId="1" applyFont="1" applyFill="1" applyBorder="1" applyAlignment="1">
      <alignment horizontal="center" vertical="center"/>
    </xf>
    <xf numFmtId="0" fontId="23" fillId="5" borderId="0" xfId="1" applyFont="1" applyFill="1" applyAlignment="1">
      <alignment horizontal="left" vertical="center"/>
    </xf>
    <xf numFmtId="0" fontId="10" fillId="5" borderId="0" xfId="1" applyFill="1" applyProtection="1">
      <protection locked="0"/>
    </xf>
    <xf numFmtId="40" fontId="10" fillId="3" borderId="4" xfId="3" applyNumberFormat="1" applyFont="1" applyFill="1" applyBorder="1" applyAlignment="1" applyProtection="1">
      <alignment vertical="center"/>
      <protection locked="0"/>
    </xf>
    <xf numFmtId="167" fontId="10" fillId="3" borderId="31" xfId="1" applyNumberFormat="1" applyFill="1" applyBorder="1" applyAlignment="1" applyProtection="1">
      <alignment horizontal="center" vertical="center"/>
      <protection locked="0"/>
    </xf>
    <xf numFmtId="44" fontId="11" fillId="3" borderId="0" xfId="1" applyNumberFormat="1" applyFont="1" applyFill="1" applyAlignment="1" applyProtection="1">
      <alignment horizontal="center"/>
      <protection locked="0"/>
    </xf>
    <xf numFmtId="44" fontId="11" fillId="8" borderId="51" xfId="1" applyNumberFormat="1" applyFont="1" applyFill="1" applyBorder="1"/>
    <xf numFmtId="44" fontId="11" fillId="6" borderId="51" xfId="1" applyNumberFormat="1" applyFont="1" applyFill="1" applyBorder="1"/>
    <xf numFmtId="44" fontId="11" fillId="6" borderId="52" xfId="1" applyNumberFormat="1" applyFont="1" applyFill="1" applyBorder="1"/>
    <xf numFmtId="168" fontId="11" fillId="6" borderId="52" xfId="1" applyNumberFormat="1" applyFont="1" applyFill="1" applyBorder="1" applyAlignment="1">
      <alignment horizontal="center"/>
    </xf>
    <xf numFmtId="44" fontId="11" fillId="6" borderId="53" xfId="1" applyNumberFormat="1" applyFont="1" applyFill="1" applyBorder="1"/>
    <xf numFmtId="43" fontId="10" fillId="4" borderId="54" xfId="1" applyNumberFormat="1" applyFill="1" applyBorder="1"/>
    <xf numFmtId="43" fontId="10" fillId="4" borderId="50" xfId="1" applyNumberFormat="1" applyFill="1" applyBorder="1"/>
    <xf numFmtId="1" fontId="4" fillId="4" borderId="50" xfId="1" applyNumberFormat="1" applyFont="1" applyFill="1" applyBorder="1" applyAlignment="1">
      <alignment horizontal="center" wrapText="1"/>
    </xf>
    <xf numFmtId="43" fontId="10" fillId="3" borderId="51" xfId="1" applyNumberFormat="1" applyFill="1" applyBorder="1" applyProtection="1">
      <protection locked="0"/>
    </xf>
    <xf numFmtId="43" fontId="10" fillId="3" borderId="52" xfId="1" applyNumberFormat="1" applyFill="1" applyBorder="1" applyProtection="1">
      <protection locked="0"/>
    </xf>
    <xf numFmtId="1" fontId="4" fillId="5" borderId="51" xfId="1" applyNumberFormat="1" applyFont="1" applyFill="1" applyBorder="1" applyAlignment="1" applyProtection="1">
      <alignment horizontal="center"/>
      <protection locked="0"/>
    </xf>
    <xf numFmtId="0" fontId="10" fillId="9" borderId="0" xfId="1" applyFill="1"/>
    <xf numFmtId="43" fontId="10" fillId="3" borderId="53" xfId="1" applyNumberFormat="1" applyFill="1" applyBorder="1" applyProtection="1">
      <protection locked="0"/>
    </xf>
    <xf numFmtId="43" fontId="10" fillId="3" borderId="15" xfId="1" applyNumberFormat="1" applyFill="1" applyBorder="1" applyProtection="1">
      <protection locked="0"/>
    </xf>
    <xf numFmtId="1" fontId="4" fillId="5" borderId="53" xfId="1" applyNumberFormat="1" applyFont="1" applyFill="1" applyBorder="1" applyAlignment="1" applyProtection="1">
      <alignment horizontal="center"/>
      <protection locked="0"/>
    </xf>
    <xf numFmtId="0" fontId="11" fillId="6" borderId="51" xfId="1" applyFont="1" applyFill="1" applyBorder="1" applyAlignment="1">
      <alignment horizontal="center" vertical="center" wrapText="1"/>
    </xf>
    <xf numFmtId="0" fontId="11" fillId="6" borderId="52" xfId="1" applyFont="1" applyFill="1" applyBorder="1" applyAlignment="1">
      <alignment horizontal="center" vertical="center" wrapText="1"/>
    </xf>
    <xf numFmtId="0" fontId="5" fillId="6" borderId="51" xfId="1" applyFont="1" applyFill="1" applyBorder="1" applyAlignment="1">
      <alignment horizontal="center" vertical="center" wrapText="1"/>
    </xf>
    <xf numFmtId="168" fontId="11" fillId="6" borderId="52" xfId="1" applyNumberFormat="1" applyFont="1" applyFill="1" applyBorder="1" applyAlignment="1">
      <alignment horizontal="center" wrapText="1"/>
    </xf>
    <xf numFmtId="168" fontId="11" fillId="6" borderId="55" xfId="1" applyNumberFormat="1" applyFont="1" applyFill="1" applyBorder="1" applyAlignment="1">
      <alignment horizontal="center" wrapText="1"/>
    </xf>
    <xf numFmtId="1" fontId="4" fillId="4" borderId="50" xfId="1" applyNumberFormat="1" applyFont="1" applyFill="1" applyBorder="1" applyAlignment="1">
      <alignment horizontal="center"/>
    </xf>
    <xf numFmtId="0" fontId="10" fillId="3" borderId="0" xfId="1" applyFill="1" applyAlignment="1" applyProtection="1">
      <alignment vertical="center" wrapText="1"/>
      <protection locked="0"/>
    </xf>
    <xf numFmtId="0" fontId="10" fillId="5" borderId="0" xfId="1" applyFill="1" applyProtection="1">
      <protection hidden="1"/>
    </xf>
    <xf numFmtId="0" fontId="10" fillId="3" borderId="0" xfId="1" applyFill="1" applyProtection="1">
      <protection hidden="1"/>
    </xf>
    <xf numFmtId="0" fontId="11" fillId="3" borderId="0" xfId="1" applyFont="1" applyFill="1" applyProtection="1">
      <protection hidden="1"/>
    </xf>
    <xf numFmtId="164" fontId="11" fillId="6" borderId="31" xfId="1" applyNumberFormat="1" applyFont="1" applyFill="1" applyBorder="1"/>
    <xf numFmtId="164" fontId="11" fillId="3" borderId="0" xfId="1" applyNumberFormat="1" applyFont="1" applyFill="1"/>
    <xf numFmtId="0" fontId="11" fillId="3" borderId="0" xfId="1" applyFont="1" applyFill="1" applyAlignment="1">
      <alignment horizontal="right"/>
    </xf>
    <xf numFmtId="43" fontId="10" fillId="6" borderId="38" xfId="1" applyNumberFormat="1" applyFill="1" applyBorder="1"/>
    <xf numFmtId="43" fontId="10" fillId="3" borderId="0" xfId="1" applyNumberFormat="1" applyFill="1"/>
    <xf numFmtId="0" fontId="10" fillId="3" borderId="0" xfId="1" applyFill="1" applyAlignment="1">
      <alignment horizontal="right"/>
    </xf>
    <xf numFmtId="43" fontId="10" fillId="6" borderId="17" xfId="1" applyNumberFormat="1" applyFill="1" applyBorder="1"/>
    <xf numFmtId="0" fontId="11" fillId="3" borderId="0" xfId="1" applyFont="1" applyFill="1" applyAlignment="1">
      <alignment horizontal="center"/>
    </xf>
    <xf numFmtId="0" fontId="26" fillId="3" borderId="0" xfId="1" applyFont="1" applyFill="1" applyAlignment="1">
      <alignment horizontal="center" vertical="center"/>
    </xf>
    <xf numFmtId="43" fontId="10" fillId="6" borderId="13" xfId="1" applyNumberFormat="1" applyFill="1" applyBorder="1"/>
    <xf numFmtId="164" fontId="11" fillId="3" borderId="0" xfId="1" applyNumberFormat="1" applyFont="1" applyFill="1" applyAlignment="1" applyProtection="1">
      <alignment horizontal="center"/>
      <protection locked="0"/>
    </xf>
    <xf numFmtId="164" fontId="11" fillId="3" borderId="0" xfId="1" applyNumberFormat="1" applyFont="1" applyFill="1" applyAlignment="1">
      <alignment horizontal="center"/>
    </xf>
    <xf numFmtId="0" fontId="10" fillId="10" borderId="38" xfId="1" applyFill="1" applyBorder="1"/>
    <xf numFmtId="14" fontId="27" fillId="3" borderId="4" xfId="1" applyNumberFormat="1" applyFont="1" applyFill="1" applyBorder="1" applyAlignment="1" applyProtection="1">
      <alignment horizontal="center"/>
      <protection locked="0"/>
    </xf>
    <xf numFmtId="0" fontId="16" fillId="3" borderId="16" xfId="1" applyFont="1" applyFill="1" applyBorder="1" applyAlignment="1">
      <alignment horizontal="center"/>
    </xf>
    <xf numFmtId="0" fontId="16" fillId="3" borderId="0" xfId="1" applyFont="1" applyFill="1" applyAlignment="1">
      <alignment horizontal="left" wrapText="1"/>
    </xf>
    <xf numFmtId="0" fontId="16" fillId="3" borderId="0" xfId="1" applyFont="1" applyFill="1" applyAlignment="1">
      <alignment horizontal="left"/>
    </xf>
    <xf numFmtId="0" fontId="11" fillId="5" borderId="0" xfId="1" applyFont="1" applyFill="1" applyAlignment="1">
      <alignment wrapText="1"/>
    </xf>
    <xf numFmtId="0" fontId="4" fillId="3" borderId="0" xfId="1" applyFont="1" applyFill="1"/>
    <xf numFmtId="0" fontId="27" fillId="3" borderId="4" xfId="1" applyFont="1" applyFill="1" applyBorder="1" applyAlignment="1" applyProtection="1">
      <alignment horizontal="center"/>
      <protection locked="0"/>
    </xf>
    <xf numFmtId="0" fontId="16" fillId="3" borderId="0" xfId="1" applyFont="1" applyFill="1" applyAlignment="1">
      <alignment horizontal="right"/>
    </xf>
    <xf numFmtId="0" fontId="10" fillId="3" borderId="0" xfId="1" applyFill="1" applyAlignment="1">
      <alignment horizontal="center"/>
    </xf>
    <xf numFmtId="0" fontId="4" fillId="3" borderId="0" xfId="1" applyFont="1" applyFill="1" applyProtection="1">
      <protection hidden="1"/>
    </xf>
    <xf numFmtId="0" fontId="4" fillId="3" borderId="0" xfId="1" applyFont="1" applyFill="1" applyAlignment="1" applyProtection="1">
      <alignment horizontal="center"/>
      <protection hidden="1"/>
    </xf>
    <xf numFmtId="0" fontId="27" fillId="3" borderId="0" xfId="1" applyFont="1" applyFill="1" applyAlignment="1" applyProtection="1">
      <alignment horizontal="center"/>
      <protection hidden="1"/>
    </xf>
    <xf numFmtId="0" fontId="16" fillId="3" borderId="0" xfId="1" applyFont="1" applyFill="1" applyAlignment="1" applyProtection="1">
      <alignment horizontal="right"/>
      <protection hidden="1"/>
    </xf>
    <xf numFmtId="0" fontId="10" fillId="3" borderId="0" xfId="1" applyFill="1" applyAlignment="1" applyProtection="1">
      <alignment horizontal="center"/>
      <protection hidden="1"/>
    </xf>
    <xf numFmtId="0" fontId="16" fillId="3" borderId="0" xfId="1" applyFont="1" applyFill="1" applyProtection="1">
      <protection hidden="1"/>
    </xf>
    <xf numFmtId="0" fontId="4" fillId="3" borderId="0" xfId="1" applyFont="1" applyFill="1" applyAlignment="1">
      <alignment horizontal="center"/>
    </xf>
    <xf numFmtId="0" fontId="16" fillId="3" borderId="0" xfId="1" applyFont="1" applyFill="1"/>
    <xf numFmtId="0" fontId="19" fillId="3" borderId="0" xfId="1" applyFont="1" applyFill="1" applyAlignment="1">
      <alignment horizontal="center"/>
    </xf>
    <xf numFmtId="44" fontId="10" fillId="9" borderId="0" xfId="1" applyNumberFormat="1" applyFill="1" applyProtection="1">
      <protection locked="0"/>
    </xf>
    <xf numFmtId="44" fontId="11" fillId="9" borderId="0" xfId="1" applyNumberFormat="1" applyFont="1" applyFill="1" applyAlignment="1" applyProtection="1">
      <alignment vertical="center"/>
      <protection locked="0"/>
    </xf>
    <xf numFmtId="165" fontId="0" fillId="3" borderId="0" xfId="2" applyNumberFormat="1" applyFont="1" applyFill="1" applyAlignment="1" applyProtection="1">
      <alignment horizontal="left" vertical="center"/>
    </xf>
    <xf numFmtId="44" fontId="11" fillId="3" borderId="23" xfId="1" applyNumberFormat="1" applyFont="1" applyFill="1" applyBorder="1" applyAlignment="1">
      <alignment horizontal="center" vertical="center" wrapText="1"/>
    </xf>
    <xf numFmtId="165" fontId="0" fillId="3" borderId="0" xfId="2" applyNumberFormat="1" applyFont="1" applyFill="1" applyBorder="1" applyAlignment="1" applyProtection="1">
      <alignment horizontal="left" vertical="center"/>
    </xf>
    <xf numFmtId="44" fontId="11" fillId="6" borderId="32" xfId="1" applyNumberFormat="1" applyFont="1" applyFill="1" applyBorder="1" applyProtection="1">
      <protection locked="0"/>
    </xf>
    <xf numFmtId="44" fontId="11" fillId="6" borderId="33" xfId="1" applyNumberFormat="1" applyFont="1" applyFill="1" applyBorder="1" applyProtection="1">
      <protection locked="0"/>
    </xf>
    <xf numFmtId="44" fontId="11" fillId="6" borderId="34" xfId="1" applyNumberFormat="1" applyFont="1" applyFill="1" applyBorder="1" applyProtection="1">
      <protection locked="0"/>
    </xf>
    <xf numFmtId="44" fontId="11" fillId="6" borderId="24" xfId="1" applyNumberFormat="1" applyFont="1" applyFill="1" applyBorder="1" applyProtection="1">
      <protection locked="0"/>
    </xf>
    <xf numFmtId="0" fontId="22" fillId="3" borderId="0" xfId="1" applyFont="1" applyFill="1" applyProtection="1">
      <protection locked="0"/>
    </xf>
    <xf numFmtId="0" fontId="22" fillId="3" borderId="0" xfId="1" applyFont="1" applyFill="1" applyAlignment="1">
      <alignment horizontal="center"/>
    </xf>
    <xf numFmtId="0" fontId="10" fillId="3" borderId="4" xfId="1" applyFill="1" applyBorder="1" applyAlignment="1" applyProtection="1">
      <alignment horizontal="center"/>
      <protection locked="0"/>
    </xf>
    <xf numFmtId="0" fontId="27" fillId="3" borderId="4" xfId="1" applyFont="1" applyFill="1" applyBorder="1" applyAlignment="1" applyProtection="1">
      <alignment horizontal="center"/>
      <protection locked="0"/>
    </xf>
    <xf numFmtId="0" fontId="11" fillId="3" borderId="0" xfId="1" applyFont="1" applyFill="1" applyAlignment="1">
      <alignment horizontal="right" wrapText="1"/>
    </xf>
    <xf numFmtId="0" fontId="11" fillId="3" borderId="0" xfId="1" applyFont="1" applyFill="1" applyAlignment="1">
      <alignment horizontal="center" wrapText="1"/>
    </xf>
    <xf numFmtId="0" fontId="11" fillId="3" borderId="0" xfId="1" applyFont="1" applyFill="1" applyAlignment="1">
      <alignment horizontal="center"/>
    </xf>
    <xf numFmtId="0" fontId="25" fillId="0" borderId="15" xfId="1" applyFont="1" applyBorder="1" applyAlignment="1" applyProtection="1">
      <alignment horizontal="center" vertical="center" wrapText="1"/>
      <protection locked="0"/>
    </xf>
    <xf numFmtId="0" fontId="25" fillId="0" borderId="13" xfId="1" applyFont="1" applyBorder="1" applyAlignment="1" applyProtection="1">
      <alignment horizontal="center" vertical="center" wrapText="1"/>
      <protection locked="0"/>
    </xf>
    <xf numFmtId="0" fontId="25" fillId="0" borderId="56" xfId="1" applyFont="1" applyBorder="1" applyAlignment="1" applyProtection="1">
      <alignment horizontal="center" vertical="center" wrapText="1"/>
      <protection locked="0"/>
    </xf>
    <xf numFmtId="0" fontId="11" fillId="3" borderId="0" xfId="1" applyFont="1" applyFill="1" applyAlignment="1" applyProtection="1">
      <alignment horizontal="left" wrapText="1"/>
      <protection locked="0"/>
    </xf>
    <xf numFmtId="0" fontId="11" fillId="6" borderId="19" xfId="1" applyFont="1" applyFill="1" applyBorder="1" applyAlignment="1">
      <alignment horizontal="center" vertical="center" wrapText="1"/>
    </xf>
    <xf numFmtId="0" fontId="11" fillId="6" borderId="40" xfId="1" applyFont="1" applyFill="1" applyBorder="1" applyAlignment="1">
      <alignment horizontal="center" vertical="center" wrapText="1"/>
    </xf>
    <xf numFmtId="0" fontId="11" fillId="6" borderId="52" xfId="1" applyFont="1" applyFill="1" applyBorder="1" applyAlignment="1">
      <alignment horizontal="center" vertical="center" wrapText="1"/>
    </xf>
    <xf numFmtId="43" fontId="10" fillId="3" borderId="19" xfId="1" applyNumberFormat="1" applyFill="1" applyBorder="1" applyAlignment="1" applyProtection="1">
      <alignment horizontal="center"/>
      <protection locked="0"/>
    </xf>
    <xf numFmtId="43" fontId="10" fillId="3" borderId="40" xfId="1" applyNumberFormat="1" applyFill="1" applyBorder="1" applyAlignment="1" applyProtection="1">
      <alignment horizontal="center"/>
      <protection locked="0"/>
    </xf>
    <xf numFmtId="43" fontId="10" fillId="3" borderId="52" xfId="1" applyNumberFormat="1" applyFill="1" applyBorder="1" applyAlignment="1" applyProtection="1">
      <alignment horizontal="center"/>
      <protection locked="0"/>
    </xf>
    <xf numFmtId="43" fontId="10" fillId="4" borderId="19" xfId="1" applyNumberFormat="1" applyFill="1" applyBorder="1" applyAlignment="1">
      <alignment horizontal="center"/>
    </xf>
    <xf numFmtId="43" fontId="10" fillId="4" borderId="40" xfId="1" applyNumberFormat="1" applyFill="1" applyBorder="1" applyAlignment="1">
      <alignment horizontal="center"/>
    </xf>
    <xf numFmtId="43" fontId="10" fillId="4" borderId="52" xfId="1" applyNumberFormat="1" applyFill="1" applyBorder="1" applyAlignment="1">
      <alignment horizontal="center"/>
    </xf>
    <xf numFmtId="44" fontId="11" fillId="6" borderId="19" xfId="1" applyNumberFormat="1" applyFont="1" applyFill="1" applyBorder="1" applyAlignment="1">
      <alignment horizontal="center"/>
    </xf>
    <xf numFmtId="0" fontId="11" fillId="6" borderId="40" xfId="1" applyFont="1" applyFill="1" applyBorder="1" applyAlignment="1">
      <alignment horizontal="center"/>
    </xf>
    <xf numFmtId="44" fontId="11" fillId="6" borderId="52" xfId="1" applyNumberFormat="1" applyFont="1" applyFill="1" applyBorder="1" applyAlignment="1">
      <alignment horizontal="center"/>
    </xf>
    <xf numFmtId="44" fontId="11" fillId="6" borderId="40" xfId="1" applyNumberFormat="1" applyFont="1" applyFill="1" applyBorder="1" applyAlignment="1">
      <alignment horizontal="center"/>
    </xf>
    <xf numFmtId="0" fontId="11" fillId="5" borderId="0" xfId="1" applyFont="1" applyFill="1" applyAlignment="1" applyProtection="1">
      <alignment horizontal="right" vertical="center"/>
      <protection locked="0"/>
    </xf>
    <xf numFmtId="44" fontId="11" fillId="3" borderId="0" xfId="1" applyNumberFormat="1" applyFont="1" applyFill="1" applyAlignment="1" applyProtection="1">
      <alignment horizontal="right" vertical="center"/>
      <protection locked="0"/>
    </xf>
    <xf numFmtId="0" fontId="11" fillId="5" borderId="23" xfId="1" applyFont="1" applyFill="1" applyBorder="1" applyAlignment="1">
      <alignment horizontal="center" vertical="center" wrapText="1"/>
    </xf>
    <xf numFmtId="0" fontId="11" fillId="5" borderId="0" xfId="1" applyFont="1" applyFill="1" applyAlignment="1">
      <alignment horizontal="center" vertical="center" wrapText="1"/>
    </xf>
    <xf numFmtId="0" fontId="10" fillId="5" borderId="0" xfId="1" applyFill="1" applyAlignment="1">
      <alignment horizontal="center"/>
    </xf>
    <xf numFmtId="44" fontId="11" fillId="4" borderId="6" xfId="3" applyFont="1" applyFill="1" applyBorder="1" applyAlignment="1" applyProtection="1">
      <alignment horizontal="center" vertical="center"/>
    </xf>
    <xf numFmtId="8" fontId="11" fillId="4" borderId="7" xfId="3" applyNumberFormat="1" applyFont="1" applyFill="1" applyBorder="1" applyAlignment="1" applyProtection="1">
      <alignment horizontal="center" vertical="center"/>
    </xf>
    <xf numFmtId="44" fontId="11" fillId="6" borderId="6" xfId="1" applyNumberFormat="1" applyFont="1" applyFill="1" applyBorder="1" applyAlignment="1">
      <alignment horizontal="center" vertical="center"/>
    </xf>
    <xf numFmtId="44" fontId="11" fillId="6" borderId="7" xfId="1" applyNumberFormat="1" applyFont="1" applyFill="1" applyBorder="1" applyAlignment="1">
      <alignment horizontal="center" vertical="center"/>
    </xf>
    <xf numFmtId="0" fontId="11" fillId="3" borderId="4" xfId="1" applyFont="1" applyFill="1" applyBorder="1" applyAlignment="1">
      <alignment horizontal="left" wrapText="1"/>
    </xf>
    <xf numFmtId="44" fontId="11" fillId="6" borderId="6" xfId="3" applyFont="1" applyFill="1" applyBorder="1" applyAlignment="1" applyProtection="1">
      <alignment horizontal="center" vertical="center"/>
    </xf>
    <xf numFmtId="44" fontId="11" fillId="6" borderId="7" xfId="3" applyFont="1" applyFill="1" applyBorder="1" applyAlignment="1" applyProtection="1">
      <alignment horizontal="center" vertical="center"/>
    </xf>
    <xf numFmtId="0" fontId="22" fillId="3" borderId="0" xfId="1" applyFont="1" applyFill="1" applyAlignment="1" applyProtection="1">
      <alignment horizontal="center"/>
      <protection locked="0"/>
    </xf>
    <xf numFmtId="0" fontId="16" fillId="3" borderId="0" xfId="1" applyFont="1" applyFill="1" applyAlignment="1">
      <alignment horizontal="center" wrapText="1"/>
    </xf>
    <xf numFmtId="0" fontId="13" fillId="3" borderId="50" xfId="1" applyFont="1" applyFill="1" applyBorder="1" applyAlignment="1" applyProtection="1">
      <alignment horizontal="left" vertical="center" wrapText="1"/>
      <protection locked="0"/>
    </xf>
    <xf numFmtId="0" fontId="9" fillId="3" borderId="38" xfId="1" applyFont="1" applyFill="1" applyBorder="1" applyAlignment="1" applyProtection="1">
      <alignment horizontal="left" vertical="center" wrapText="1"/>
      <protection locked="0"/>
    </xf>
    <xf numFmtId="0" fontId="9" fillId="3" borderId="37" xfId="1" applyFont="1" applyFill="1" applyBorder="1" applyAlignment="1" applyProtection="1">
      <alignment horizontal="left" vertical="center" wrapText="1"/>
      <protection locked="0"/>
    </xf>
    <xf numFmtId="0" fontId="9" fillId="3" borderId="26" xfId="1" applyFont="1" applyFill="1" applyBorder="1" applyAlignment="1" applyProtection="1">
      <alignment horizontal="left" vertical="center" wrapText="1"/>
      <protection locked="0"/>
    </xf>
    <xf numFmtId="0" fontId="9" fillId="3" borderId="4" xfId="1" applyFont="1" applyFill="1" applyBorder="1" applyAlignment="1" applyProtection="1">
      <alignment horizontal="left" vertical="center" wrapText="1"/>
      <protection locked="0"/>
    </xf>
    <xf numFmtId="0" fontId="9" fillId="3" borderId="49" xfId="1" applyFont="1" applyFill="1" applyBorder="1" applyAlignment="1" applyProtection="1">
      <alignment horizontal="left" vertical="center" wrapText="1"/>
      <protection locked="0"/>
    </xf>
    <xf numFmtId="0" fontId="11" fillId="3" borderId="0" xfId="1" applyFont="1" applyFill="1" applyAlignment="1" applyProtection="1">
      <alignment horizontal="right" vertical="center"/>
      <protection locked="0"/>
    </xf>
    <xf numFmtId="0" fontId="10" fillId="7" borderId="4" xfId="1" applyFill="1" applyBorder="1" applyAlignment="1">
      <alignment horizontal="center"/>
    </xf>
    <xf numFmtId="0" fontId="9" fillId="3" borderId="50" xfId="1" applyFont="1" applyFill="1" applyBorder="1" applyAlignment="1" applyProtection="1">
      <alignment horizontal="left" vertical="center" wrapText="1"/>
      <protection locked="0"/>
    </xf>
    <xf numFmtId="164" fontId="4" fillId="0" borderId="6" xfId="0" applyNumberFormat="1" applyFont="1" applyBorder="1" applyProtection="1">
      <protection locked="0"/>
    </xf>
    <xf numFmtId="164" fontId="4" fillId="0" borderId="1" xfId="0" applyNumberFormat="1" applyFont="1" applyBorder="1" applyProtection="1">
      <protection locked="0"/>
    </xf>
    <xf numFmtId="164" fontId="0" fillId="0" borderId="1" xfId="0" applyNumberFormat="1" applyBorder="1"/>
    <xf numFmtId="164" fontId="0" fillId="0" borderId="7" xfId="0" applyNumberFormat="1" applyBorder="1"/>
    <xf numFmtId="164" fontId="4" fillId="0" borderId="28" xfId="0" applyNumberFormat="1" applyFont="1" applyBorder="1"/>
    <xf numFmtId="164" fontId="0" fillId="0" borderId="28" xfId="0" applyNumberFormat="1" applyBorder="1"/>
    <xf numFmtId="49" fontId="4" fillId="0" borderId="16" xfId="0" applyNumberFormat="1" applyFont="1" applyBorder="1" applyProtection="1">
      <protection locked="0"/>
    </xf>
    <xf numFmtId="49" fontId="4" fillId="0" borderId="29" xfId="0" applyNumberFormat="1" applyFont="1" applyBorder="1" applyProtection="1">
      <protection locked="0"/>
    </xf>
    <xf numFmtId="49" fontId="4" fillId="0" borderId="17" xfId="0" applyNumberFormat="1" applyFont="1" applyBorder="1" applyProtection="1">
      <protection locked="0"/>
    </xf>
    <xf numFmtId="164" fontId="4" fillId="0" borderId="28" xfId="0" applyNumberFormat="1" applyFont="1" applyBorder="1" applyProtection="1">
      <protection locked="0"/>
    </xf>
    <xf numFmtId="164" fontId="4" fillId="0" borderId="17" xfId="0" applyNumberFormat="1" applyFont="1" applyBorder="1" applyProtection="1">
      <protection locked="0"/>
    </xf>
    <xf numFmtId="164" fontId="0" fillId="0" borderId="17" xfId="0" applyNumberFormat="1" applyBorder="1"/>
    <xf numFmtId="164" fontId="4" fillId="0" borderId="17" xfId="0" applyNumberFormat="1" applyFont="1" applyBorder="1"/>
    <xf numFmtId="49" fontId="4" fillId="0" borderId="1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49" fontId="4" fillId="0" borderId="10" xfId="0" applyNumberFormat="1" applyFont="1" applyBorder="1" applyAlignment="1" applyProtection="1">
      <alignment horizontal="center"/>
      <protection locked="0"/>
    </xf>
    <xf numFmtId="49" fontId="4" fillId="0" borderId="25" xfId="0" applyNumberFormat="1" applyFont="1" applyBorder="1" applyAlignment="1" applyProtection="1">
      <alignment horizontal="center"/>
      <protection locked="0"/>
    </xf>
    <xf numFmtId="14" fontId="4" fillId="0" borderId="26" xfId="0" applyNumberFormat="1" applyFont="1" applyBorder="1" applyAlignment="1" applyProtection="1">
      <alignment horizontal="center"/>
      <protection locked="0"/>
    </xf>
    <xf numFmtId="14" fontId="4" fillId="0" borderId="4" xfId="0" applyNumberFormat="1" applyFont="1" applyBorder="1" applyAlignment="1" applyProtection="1">
      <alignment horizontal="center"/>
      <protection locked="0"/>
    </xf>
    <xf numFmtId="14" fontId="4" fillId="0" borderId="5" xfId="0" applyNumberFormat="1" applyFont="1" applyBorder="1" applyAlignment="1" applyProtection="1">
      <alignment horizontal="center"/>
      <protection locked="0"/>
    </xf>
    <xf numFmtId="14" fontId="4" fillId="0" borderId="27" xfId="0" applyNumberFormat="1" applyFont="1" applyBorder="1" applyAlignment="1" applyProtection="1">
      <alignment horizontal="center"/>
      <protection locked="0"/>
    </xf>
    <xf numFmtId="14" fontId="4" fillId="0" borderId="1" xfId="0" applyNumberFormat="1" applyFont="1" applyBorder="1" applyAlignment="1" applyProtection="1">
      <alignment horizontal="center"/>
      <protection locked="0"/>
    </xf>
    <xf numFmtId="14" fontId="4" fillId="0" borderId="7" xfId="0" applyNumberFormat="1" applyFont="1" applyBorder="1" applyAlignment="1" applyProtection="1">
      <alignment horizontal="center"/>
      <protection locked="0"/>
    </xf>
    <xf numFmtId="49" fontId="4" fillId="0" borderId="28" xfId="0" applyNumberFormat="1" applyFont="1" applyBorder="1" applyProtection="1">
      <protection locked="0"/>
    </xf>
    <xf numFmtId="49" fontId="4" fillId="0" borderId="10" xfId="0" applyNumberFormat="1" applyFont="1" applyBorder="1" applyProtection="1">
      <protection locked="0"/>
    </xf>
    <xf numFmtId="0" fontId="8" fillId="0" borderId="22" xfId="0" applyFont="1" applyBorder="1" applyAlignment="1">
      <alignment wrapText="1"/>
    </xf>
    <xf numFmtId="0" fontId="8" fillId="0" borderId="28" xfId="0" applyFont="1" applyBorder="1" applyAlignment="1">
      <alignment wrapText="1"/>
    </xf>
    <xf numFmtId="0" fontId="8" fillId="0" borderId="8" xfId="0" applyFont="1" applyBorder="1" applyAlignment="1">
      <alignment wrapText="1"/>
    </xf>
  </cellXfs>
  <cellStyles count="5">
    <cellStyle name="Currency 2" xfId="3" xr:uid="{108BDF72-1758-4948-9C8B-D6DB8EA72898}"/>
    <cellStyle name="Normal" xfId="0" builtinId="0"/>
    <cellStyle name="Normal 2" xfId="1" xr:uid="{157CD9FC-6CB2-46EA-B568-A2B28CE454CE}"/>
    <cellStyle name="Normal 2 2" xfId="4" xr:uid="{4AD9D6CA-AC4C-490D-AE4C-50649C30192E}"/>
    <cellStyle name="Percent 2" xfId="2" xr:uid="{81788369-2428-4FEB-A8BF-AC7F9F590F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14284</xdr:colOff>
      <xdr:row>0</xdr:row>
      <xdr:rowOff>76198</xdr:rowOff>
    </xdr:from>
    <xdr:to>
      <xdr:col>19</xdr:col>
      <xdr:colOff>438150</xdr:colOff>
      <xdr:row>9</xdr:row>
      <xdr:rowOff>114300</xdr:rowOff>
    </xdr:to>
    <xdr:sp macro="" textlink="" fLocksText="0">
      <xdr:nvSpPr>
        <xdr:cNvPr id="2" name="Text 222">
          <a:extLst>
            <a:ext uri="{FF2B5EF4-FFF2-40B4-BE49-F238E27FC236}">
              <a16:creationId xmlns:a16="http://schemas.microsoft.com/office/drawing/2014/main" id="{95C8D6D1-02F5-4807-89BE-3DCC4593A5F5}"/>
            </a:ext>
          </a:extLst>
        </xdr:cNvPr>
        <xdr:cNvSpPr>
          <a:spLocks noChangeArrowheads="1"/>
        </xdr:cNvSpPr>
      </xdr:nvSpPr>
      <xdr:spPr bwMode="auto">
        <a:xfrm>
          <a:off x="6510334" y="76198"/>
          <a:ext cx="5148266" cy="1495427"/>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000" b="1" baseline="0">
              <a:solidFill>
                <a:sysClr val="windowText" lastClr="000000"/>
              </a:solidFill>
              <a:effectLst/>
              <a:latin typeface="+mn-lt"/>
              <a:ea typeface="+mn-ea"/>
              <a:cs typeface="+mn-cs"/>
            </a:rPr>
            <a:t>- </a:t>
          </a:r>
          <a:r>
            <a:rPr lang="en-US" sz="1100" b="1" i="0" u="none" strike="noStrike" baseline="0">
              <a:solidFill>
                <a:sysClr val="windowText" lastClr="000000"/>
              </a:solidFill>
              <a:latin typeface="Arial" panose="020B0604020202020204" pitchFamily="34" charset="0"/>
              <a:ea typeface="+mn-ea"/>
              <a:cs typeface="Arial" panose="020B0604020202020204" pitchFamily="34" charset="0"/>
            </a:rPr>
            <a:t>Fill in </a:t>
          </a:r>
          <a:r>
            <a:rPr lang="en-US" sz="1100" b="1" i="1" u="none" strike="noStrike" baseline="0">
              <a:solidFill>
                <a:sysClr val="windowText" lastClr="000000"/>
              </a:solidFill>
              <a:latin typeface="Arial" panose="020B0604020202020204" pitchFamily="34" charset="0"/>
              <a:ea typeface="+mn-ea"/>
              <a:cs typeface="Arial" panose="020B0604020202020204" pitchFamily="34" charset="0"/>
            </a:rPr>
            <a:t>only</a:t>
          </a:r>
          <a:r>
            <a:rPr lang="en-US" sz="1100" b="1" i="0" u="none" strike="noStrike" baseline="0">
              <a:solidFill>
                <a:sysClr val="windowText" lastClr="000000"/>
              </a:solidFill>
              <a:latin typeface="Arial" panose="020B0604020202020204" pitchFamily="34" charset="0"/>
              <a:ea typeface="+mn-ea"/>
              <a:cs typeface="Arial" panose="020B0604020202020204" pitchFamily="34" charset="0"/>
            </a:rPr>
            <a:t> white/non-shaded fields.</a:t>
          </a:r>
          <a:r>
            <a:rPr lang="en-US" sz="1100" b="1" i="1" u="none" strike="noStrike" baseline="0">
              <a:solidFill>
                <a:sysClr val="windowText" lastClr="000000"/>
              </a:solidFill>
              <a:latin typeface="Arial" panose="020B0604020202020204" pitchFamily="34" charset="0"/>
              <a:ea typeface="+mn-ea"/>
              <a:cs typeface="Arial" panose="020B0604020202020204" pitchFamily="34" charset="0"/>
            </a:rPr>
            <a:t> </a:t>
          </a:r>
          <a:r>
            <a:rPr lang="en-US" sz="1100" b="1" i="1" u="none" strike="noStrike" baseline="0">
              <a:solidFill>
                <a:sysClr val="windowText" lastClr="000000"/>
              </a:solidFill>
              <a:latin typeface="Arial" panose="020B0604020202020204" pitchFamily="34" charset="0"/>
              <a:cs typeface="Arial" panose="020B0604020202020204" pitchFamily="34" charset="0"/>
            </a:rPr>
            <a:t>Grey Shaded Fields have formulas and will auto-fill.</a:t>
          </a:r>
        </a:p>
        <a:p>
          <a:pPr marL="0" indent="0" algn="l" rtl="0">
            <a:defRPr sz="1000"/>
          </a:pPr>
          <a:endParaRPr lang="en-US" sz="1100" b="1" i="1" u="none" strike="noStrike" baseline="0">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en-US" sz="1100" b="1">
              <a:solidFill>
                <a:sysClr val="windowText" lastClr="000000"/>
              </a:solidFill>
              <a:effectLst/>
              <a:latin typeface="+mn-lt"/>
              <a:ea typeface="+mn-ea"/>
              <a:cs typeface="+mn-cs"/>
            </a:rPr>
            <a:t>1) GRANTEE</a:t>
          </a:r>
          <a:r>
            <a:rPr lang="en-US" sz="1100" b="1" baseline="0">
              <a:solidFill>
                <a:sysClr val="windowText" lastClr="000000"/>
              </a:solidFill>
              <a:effectLst/>
              <a:latin typeface="+mn-lt"/>
              <a:ea typeface="+mn-ea"/>
              <a:cs typeface="+mn-cs"/>
            </a:rPr>
            <a:t>; PROJECT TITLE; PERFORMANCE PERIOD; PROJECT NUMBER</a:t>
          </a:r>
          <a:r>
            <a:rPr lang="en-US" sz="1100" b="1">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Enter</a:t>
          </a:r>
          <a:r>
            <a:rPr lang="en-US" sz="1100" b="0" baseline="0">
              <a:solidFill>
                <a:sysClr val="windowText" lastClr="000000"/>
              </a:solidFill>
              <a:effectLst/>
              <a:latin typeface="+mn-lt"/>
              <a:ea typeface="+mn-ea"/>
              <a:cs typeface="+mn-cs"/>
            </a:rPr>
            <a:t> t</a:t>
          </a:r>
          <a:r>
            <a:rPr lang="en-US" sz="1100" b="0">
              <a:solidFill>
                <a:sysClr val="windowText" lastClr="000000"/>
              </a:solidFill>
              <a:effectLst/>
              <a:latin typeface="+mn-lt"/>
              <a:ea typeface="+mn-ea"/>
              <a:cs typeface="+mn-cs"/>
            </a:rPr>
            <a:t>his</a:t>
          </a:r>
          <a:r>
            <a:rPr lang="en-US" sz="1100" b="0" baseline="0">
              <a:solidFill>
                <a:sysClr val="windowText" lastClr="000000"/>
              </a:solidFill>
              <a:effectLst/>
              <a:latin typeface="+mn-lt"/>
              <a:ea typeface="+mn-ea"/>
              <a:cs typeface="+mn-cs"/>
            </a:rPr>
            <a:t> information found in your</a:t>
          </a:r>
          <a:r>
            <a:rPr lang="en-US" sz="1100" b="0">
              <a:solidFill>
                <a:sysClr val="windowText" lastClr="000000"/>
              </a:solidFill>
              <a:effectLst/>
              <a:latin typeface="+mn-lt"/>
              <a:ea typeface="+mn-ea"/>
              <a:cs typeface="+mn-cs"/>
            </a:rPr>
            <a:t> Project Agreement, page 1.</a:t>
          </a:r>
          <a:endParaRPr lang="en-US">
            <a:solidFill>
              <a:sysClr val="windowText" lastClr="000000"/>
            </a:solidFill>
            <a:effectLst/>
            <a:latin typeface="+mn-lt"/>
          </a:endParaRPr>
        </a:p>
        <a:p>
          <a:pPr rtl="0" eaLnBrk="1" fontAlgn="auto" latinLnBrk="0" hangingPunct="1"/>
          <a:r>
            <a:rPr lang="en-US" sz="1100" b="1" i="0" u="none" strike="noStrike" baseline="0">
              <a:solidFill>
                <a:sysClr val="windowText" lastClr="000000"/>
              </a:solidFill>
              <a:effectLst/>
              <a:latin typeface="+mn-lt"/>
              <a:ea typeface="+mn-ea"/>
              <a:cs typeface="Arial" panose="020B0604020202020204" pitchFamily="34" charset="0"/>
            </a:rPr>
            <a:t>2) CURRENT PAYMENT REQUEST</a:t>
          </a:r>
          <a:r>
            <a:rPr lang="en-US" sz="1100" b="1" baseline="0">
              <a:solidFill>
                <a:sysClr val="windowText" lastClr="000000"/>
              </a:solidFill>
              <a:effectLst/>
              <a:latin typeface="+mn-lt"/>
              <a:ea typeface="+mn-ea"/>
              <a:cs typeface="Arial" panose="020B0604020202020204" pitchFamily="34" charset="0"/>
            </a:rPr>
            <a:t> # - </a:t>
          </a:r>
          <a:r>
            <a:rPr lang="en-US" sz="1100" baseline="0">
              <a:solidFill>
                <a:sysClr val="windowText" lastClr="000000"/>
              </a:solidFill>
              <a:effectLst/>
              <a:latin typeface="+mn-lt"/>
              <a:ea typeface="+mn-ea"/>
              <a:cs typeface="Arial" panose="020B0604020202020204" pitchFamily="34" charset="0"/>
            </a:rPr>
            <a:t>Enter 1, 2, etc. as appropriate. Track and keep approved requests with your Project Agreement file.</a:t>
          </a:r>
          <a:endParaRPr lang="en-US" sz="1100">
            <a:solidFill>
              <a:sysClr val="windowText" lastClr="000000"/>
            </a:solidFill>
            <a:effectLst/>
            <a:latin typeface="+mn-lt"/>
            <a:cs typeface="Arial" panose="020B0604020202020204" pitchFamily="34" charset="0"/>
          </a:endParaRPr>
        </a:p>
        <a:p>
          <a:pPr rtl="0" eaLnBrk="1" fontAlgn="auto" latinLnBrk="0" hangingPunct="1"/>
          <a:r>
            <a:rPr lang="en-US" sz="1100" b="1" baseline="0">
              <a:solidFill>
                <a:sysClr val="windowText" lastClr="000000"/>
              </a:solidFill>
              <a:effectLst/>
              <a:latin typeface="+mn-lt"/>
              <a:ea typeface="+mn-ea"/>
              <a:cs typeface="Arial" panose="020B0604020202020204" pitchFamily="34" charset="0"/>
            </a:rPr>
            <a:t>3) PAYMENT REQUEST PERIOD</a:t>
          </a:r>
          <a:r>
            <a:rPr lang="en-US" sz="1100" baseline="0">
              <a:solidFill>
                <a:sysClr val="windowText" lastClr="000000"/>
              </a:solidFill>
              <a:effectLst/>
              <a:latin typeface="+mn-lt"/>
              <a:ea typeface="+mn-ea"/>
              <a:cs typeface="Arial" panose="020B0604020202020204" pitchFamily="34" charset="0"/>
            </a:rPr>
            <a:t> - Enter the time period you are reporting/requesting payment for. </a:t>
          </a:r>
          <a:r>
            <a:rPr lang="en-US" sz="1100" i="1" baseline="0">
              <a:solidFill>
                <a:sysClr val="windowText" lastClr="000000"/>
              </a:solidFill>
              <a:effectLst/>
              <a:latin typeface="+mn-lt"/>
              <a:ea typeface="+mn-ea"/>
              <a:cs typeface="Arial" panose="020B0604020202020204" pitchFamily="34" charset="0"/>
            </a:rPr>
            <a:t>Must be within the Performance Period.</a:t>
          </a:r>
          <a:endParaRPr lang="en-US" sz="110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9515</xdr:colOff>
      <xdr:row>29</xdr:row>
      <xdr:rowOff>4764</xdr:rowOff>
    </xdr:from>
    <xdr:to>
      <xdr:col>21</xdr:col>
      <xdr:colOff>66675</xdr:colOff>
      <xdr:row>30</xdr:row>
      <xdr:rowOff>204787</xdr:rowOff>
    </xdr:to>
    <xdr:sp macro="" textlink="">
      <xdr:nvSpPr>
        <xdr:cNvPr id="3" name="Left Arrow 6">
          <a:extLst>
            <a:ext uri="{FF2B5EF4-FFF2-40B4-BE49-F238E27FC236}">
              <a16:creationId xmlns:a16="http://schemas.microsoft.com/office/drawing/2014/main" id="{FA7F7383-627D-4DD1-8D91-E7AB51592B78}"/>
            </a:ext>
          </a:extLst>
        </xdr:cNvPr>
        <xdr:cNvSpPr/>
      </xdr:nvSpPr>
      <xdr:spPr>
        <a:xfrm>
          <a:off x="6505565" y="4700589"/>
          <a:ext cx="5962660" cy="323848"/>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 add additional rows</a:t>
          </a:r>
          <a:r>
            <a:rPr lang="en-US" sz="1100" baseline="0">
              <a:solidFill>
                <a:sysClr val="windowText" lastClr="000000"/>
              </a:solidFill>
            </a:rPr>
            <a:t> if needed. Add them above #6 and re-number accordingly.</a:t>
          </a:r>
          <a:endParaRPr lang="en-US" sz="1100">
            <a:solidFill>
              <a:sysClr val="windowText" lastClr="000000"/>
            </a:solidFill>
          </a:endParaRPr>
        </a:p>
      </xdr:txBody>
    </xdr:sp>
    <xdr:clientData/>
  </xdr:twoCellAnchor>
  <xdr:twoCellAnchor>
    <xdr:from>
      <xdr:col>4</xdr:col>
      <xdr:colOff>19050</xdr:colOff>
      <xdr:row>45</xdr:row>
      <xdr:rowOff>71437</xdr:rowOff>
    </xdr:from>
    <xdr:to>
      <xdr:col>5</xdr:col>
      <xdr:colOff>809625</xdr:colOff>
      <xdr:row>47</xdr:row>
      <xdr:rowOff>38100</xdr:rowOff>
    </xdr:to>
    <xdr:sp macro="" textlink="">
      <xdr:nvSpPr>
        <xdr:cNvPr id="4" name="Left Arrow 2">
          <a:extLst>
            <a:ext uri="{FF2B5EF4-FFF2-40B4-BE49-F238E27FC236}">
              <a16:creationId xmlns:a16="http://schemas.microsoft.com/office/drawing/2014/main" id="{480FBBC5-BB6E-4680-BAD0-C1608E50809C}"/>
            </a:ext>
          </a:extLst>
        </xdr:cNvPr>
        <xdr:cNvSpPr/>
      </xdr:nvSpPr>
      <xdr:spPr>
        <a:xfrm>
          <a:off x="2381250" y="7358062"/>
          <a:ext cx="1162050" cy="290513"/>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rgbClr val="31869B"/>
              </a:solidFill>
            </a:rPr>
            <a:t>Enter required</a:t>
          </a:r>
          <a:r>
            <a:rPr lang="en-US" sz="1000" baseline="0">
              <a:solidFill>
                <a:srgbClr val="31869B"/>
              </a:solidFill>
            </a:rPr>
            <a:t> Match %</a:t>
          </a:r>
          <a:endParaRPr lang="en-US" sz="1000">
            <a:solidFill>
              <a:srgbClr val="31869B"/>
            </a:solidFill>
          </a:endParaRPr>
        </a:p>
      </xdr:txBody>
    </xdr:sp>
    <xdr:clientData/>
  </xdr:twoCellAnchor>
  <xdr:twoCellAnchor>
    <xdr:from>
      <xdr:col>11</xdr:col>
      <xdr:colOff>23812</xdr:colOff>
      <xdr:row>46</xdr:row>
      <xdr:rowOff>266700</xdr:rowOff>
    </xdr:from>
    <xdr:to>
      <xdr:col>19</xdr:col>
      <xdr:colOff>257175</xdr:colOff>
      <xdr:row>53</xdr:row>
      <xdr:rowOff>85725</xdr:rowOff>
    </xdr:to>
    <xdr:sp macro="" textlink="" fLocksText="0">
      <xdr:nvSpPr>
        <xdr:cNvPr id="5" name="Text 222">
          <a:extLst>
            <a:ext uri="{FF2B5EF4-FFF2-40B4-BE49-F238E27FC236}">
              <a16:creationId xmlns:a16="http://schemas.microsoft.com/office/drawing/2014/main" id="{5FD46446-8772-4BFF-BA58-1886EFC4E243}"/>
            </a:ext>
          </a:extLst>
        </xdr:cNvPr>
        <xdr:cNvSpPr>
          <a:spLocks noChangeArrowheads="1"/>
        </xdr:cNvSpPr>
      </xdr:nvSpPr>
      <xdr:spPr bwMode="auto">
        <a:xfrm>
          <a:off x="6519862" y="7610475"/>
          <a:ext cx="4957763" cy="10572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mn-lt"/>
              <a:ea typeface="+mn-ea"/>
              <a:cs typeface="Arial" panose="020B0604020202020204" pitchFamily="34" charset="0"/>
            </a:rPr>
            <a:t>PROJECTED GRANT/MATCH PERCENTAGES</a:t>
          </a:r>
        </a:p>
        <a:p>
          <a:pPr marL="0" indent="0" algn="l" rtl="0">
            <a:defRPr sz="1000"/>
          </a:pPr>
          <a:r>
            <a:rPr lang="en-US" sz="1100" b="0" i="0" u="none" strike="noStrike" baseline="0">
              <a:solidFill>
                <a:schemeClr val="tx1"/>
              </a:solidFill>
              <a:latin typeface="+mn-lt"/>
              <a:ea typeface="+mn-ea"/>
              <a:cs typeface="Arial" panose="020B0604020202020204" pitchFamily="34" charset="0"/>
            </a:rPr>
            <a:t>Once the </a:t>
          </a:r>
          <a:r>
            <a:rPr lang="en-US" sz="1100" b="1" i="0" u="none" strike="noStrike" baseline="0">
              <a:solidFill>
                <a:schemeClr val="tx1"/>
              </a:solidFill>
              <a:latin typeface="+mn-lt"/>
              <a:ea typeface="+mn-ea"/>
              <a:cs typeface="Arial" panose="020B0604020202020204" pitchFamily="34" charset="0"/>
            </a:rPr>
            <a:t>MINIMUM MATCH REQUIRED </a:t>
          </a:r>
          <a:r>
            <a:rPr lang="en-US" sz="1100" b="0" i="0" u="none" strike="noStrike" baseline="0">
              <a:solidFill>
                <a:schemeClr val="tx1"/>
              </a:solidFill>
              <a:latin typeface="+mn-lt"/>
              <a:ea typeface="+mn-ea"/>
              <a:cs typeface="Arial" panose="020B0604020202020204" pitchFamily="34" charset="0"/>
            </a:rPr>
            <a:t>is entered, this section auto-fills and is for Grantee and OHMVR Division informational purposes. If Expenditure Workbook is filled out correctly, this section shows the current Year-to-Date Match percent.</a:t>
          </a:r>
        </a:p>
        <a:p>
          <a:pPr rtl="0"/>
          <a:endParaRPr lang="en-US" sz="1100" b="1" i="0" baseline="0">
            <a:effectLst/>
            <a:latin typeface="+mn-lt"/>
            <a:ea typeface="+mn-ea"/>
            <a:cs typeface="+mn-cs"/>
          </a:endParaRPr>
        </a:p>
        <a:p>
          <a:pPr rtl="0"/>
          <a:r>
            <a:rPr lang="en-US" sz="1100" b="1" i="0" baseline="0">
              <a:effectLst/>
              <a:latin typeface="+mn-lt"/>
              <a:ea typeface="+mn-ea"/>
              <a:cs typeface="Arial" panose="020B0604020202020204" pitchFamily="34" charset="0"/>
            </a:rPr>
            <a:t>INDIRECT Year-to-Date Calculation</a:t>
          </a:r>
          <a:endParaRPr lang="en-US" sz="1100">
            <a:effectLst/>
            <a:latin typeface="+mn-lt"/>
            <a:cs typeface="Arial" panose="020B0604020202020204" pitchFamily="34" charset="0"/>
          </a:endParaRPr>
        </a:p>
        <a:p>
          <a:pPr rtl="0"/>
          <a:r>
            <a:rPr lang="en-US" sz="1100" b="0" i="0" baseline="0">
              <a:effectLst/>
              <a:latin typeface="+mn-lt"/>
              <a:ea typeface="+mn-ea"/>
              <a:cs typeface="+mn-cs"/>
            </a:rPr>
            <a:t>Will auto-fill and is for Grantee and OHMVR Division informational purposes. At </a:t>
          </a:r>
          <a:r>
            <a:rPr lang="en-US" sz="1100" b="0" i="1" baseline="0">
              <a:effectLst/>
              <a:latin typeface="+mn-lt"/>
              <a:ea typeface="+mn-ea"/>
              <a:cs typeface="+mn-cs"/>
            </a:rPr>
            <a:t>Closeou</a:t>
          </a:r>
          <a:r>
            <a:rPr lang="en-US" sz="1100" b="0" i="0" baseline="0">
              <a:effectLst/>
              <a:latin typeface="+mn-lt"/>
              <a:ea typeface="+mn-ea"/>
              <a:cs typeface="+mn-cs"/>
            </a:rPr>
            <a:t>t, Grantee </a:t>
          </a:r>
          <a:r>
            <a:rPr lang="en-US" sz="1100" b="0" i="1" baseline="0">
              <a:effectLst/>
              <a:latin typeface="+mn-lt"/>
              <a:ea typeface="+mn-ea"/>
              <a:cs typeface="+mn-cs"/>
            </a:rPr>
            <a:t>may not</a:t>
          </a:r>
          <a:r>
            <a:rPr lang="en-US" sz="1100" b="0" i="0" baseline="0">
              <a:effectLst/>
              <a:latin typeface="+mn-lt"/>
              <a:ea typeface="+mn-ea"/>
              <a:cs typeface="+mn-cs"/>
            </a:rPr>
            <a:t> exceed</a:t>
          </a:r>
          <a:r>
            <a:rPr lang="en-US" sz="1100" b="1" i="0" baseline="0">
              <a:effectLst/>
              <a:latin typeface="+mn-lt"/>
              <a:ea typeface="+mn-ea"/>
              <a:cs typeface="+mn-cs"/>
            </a:rPr>
            <a:t> Max Indirect Allowable.</a:t>
          </a:r>
          <a:endParaRPr lang="en-US" sz="1200">
            <a:effectLst/>
            <a:latin typeface="+mn-lt"/>
          </a:endParaRPr>
        </a:p>
      </xdr:txBody>
    </xdr:sp>
    <xdr:clientData fLocksWithSheet="0" fPrintsWithSheet="0"/>
  </xdr:twoCellAnchor>
  <xdr:twoCellAnchor>
    <xdr:from>
      <xdr:col>11</xdr:col>
      <xdr:colOff>9525</xdr:colOff>
      <xdr:row>24</xdr:row>
      <xdr:rowOff>400050</xdr:rowOff>
    </xdr:from>
    <xdr:to>
      <xdr:col>19</xdr:col>
      <xdr:colOff>219075</xdr:colOff>
      <xdr:row>28</xdr:row>
      <xdr:rowOff>95250</xdr:rowOff>
    </xdr:to>
    <xdr:sp macro="" textlink="" fLocksText="0">
      <xdr:nvSpPr>
        <xdr:cNvPr id="6" name="Text 222">
          <a:extLst>
            <a:ext uri="{FF2B5EF4-FFF2-40B4-BE49-F238E27FC236}">
              <a16:creationId xmlns:a16="http://schemas.microsoft.com/office/drawing/2014/main" id="{2CD9AC05-D17D-476A-9D57-C81D9E206BFC}"/>
            </a:ext>
          </a:extLst>
        </xdr:cNvPr>
        <xdr:cNvSpPr>
          <a:spLocks noChangeArrowheads="1"/>
        </xdr:cNvSpPr>
      </xdr:nvSpPr>
      <xdr:spPr bwMode="auto">
        <a:xfrm>
          <a:off x="6505575" y="4048125"/>
          <a:ext cx="4933950" cy="581025"/>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rtl="0" eaLnBrk="1" fontAlgn="auto" latinLnBrk="0" hangingPunct="1"/>
          <a:r>
            <a:rPr lang="en-US" sz="1100" b="1">
              <a:solidFill>
                <a:sysClr val="windowText" lastClr="000000"/>
              </a:solidFill>
              <a:effectLst/>
              <a:latin typeface="+mn-lt"/>
              <a:ea typeface="+mn-ea"/>
              <a:cs typeface="+mn-cs"/>
            </a:rPr>
            <a:t>4) GRANT Payment Request</a:t>
          </a:r>
          <a:r>
            <a:rPr lang="en-US" sz="1100" b="1" baseline="0">
              <a:solidFill>
                <a:sysClr val="windowText" lastClr="000000"/>
              </a:solidFill>
              <a:effectLst/>
              <a:latin typeface="+mn-lt"/>
              <a:ea typeface="+mn-ea"/>
              <a:cs typeface="+mn-cs"/>
            </a:rPr>
            <a:t> # 1 - 6</a:t>
          </a:r>
          <a:r>
            <a:rPr lang="en-US" sz="1100" b="1">
              <a:solidFill>
                <a:sysClr val="windowText" lastClr="000000"/>
              </a:solidFill>
              <a:effectLst/>
              <a:latin typeface="+mn-lt"/>
              <a:ea typeface="+mn-ea"/>
              <a:cs typeface="+mn-cs"/>
            </a:rPr>
            <a:t>:</a:t>
          </a:r>
          <a:r>
            <a:rPr lang="en-US" sz="1100" b="0">
              <a:solidFill>
                <a:sysClr val="windowText" lastClr="000000"/>
              </a:solidFill>
              <a:effectLst/>
              <a:latin typeface="+mn-lt"/>
              <a:ea typeface="+mn-ea"/>
              <a:cs typeface="+mn-cs"/>
            </a:rPr>
            <a:t> Enter your prior approved Payment Requests as processed by OHMVR Division.</a:t>
          </a:r>
          <a:endParaRPr lang="en-US" b="0">
            <a:solidFill>
              <a:sysClr val="windowText" lastClr="000000"/>
            </a:solidFill>
            <a:effectLst/>
            <a:latin typeface="+mn-lt"/>
          </a:endParaRPr>
        </a:p>
      </xdr:txBody>
    </xdr:sp>
    <xdr:clientData fLocksWithSheet="0" fPrintsWithSheet="0"/>
  </xdr:twoCellAnchor>
  <xdr:twoCellAnchor>
    <xdr:from>
      <xdr:col>11</xdr:col>
      <xdr:colOff>0</xdr:colOff>
      <xdr:row>31</xdr:row>
      <xdr:rowOff>41275</xdr:rowOff>
    </xdr:from>
    <xdr:to>
      <xdr:col>19</xdr:col>
      <xdr:colOff>209550</xdr:colOff>
      <xdr:row>35</xdr:row>
      <xdr:rowOff>254000</xdr:rowOff>
    </xdr:to>
    <xdr:sp macro="" textlink="" fLocksText="0">
      <xdr:nvSpPr>
        <xdr:cNvPr id="7" name="Text 222">
          <a:extLst>
            <a:ext uri="{FF2B5EF4-FFF2-40B4-BE49-F238E27FC236}">
              <a16:creationId xmlns:a16="http://schemas.microsoft.com/office/drawing/2014/main" id="{DC8B7805-76C3-41FE-8A23-1F9895E447A0}"/>
            </a:ext>
          </a:extLst>
        </xdr:cNvPr>
        <xdr:cNvSpPr>
          <a:spLocks noChangeArrowheads="1"/>
        </xdr:cNvSpPr>
      </xdr:nvSpPr>
      <xdr:spPr bwMode="auto">
        <a:xfrm>
          <a:off x="6496050" y="5060950"/>
          <a:ext cx="4933950" cy="765175"/>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5) Current Request: </a:t>
          </a:r>
          <a:r>
            <a:rPr lang="en-US" sz="1100" b="1" i="1">
              <a:solidFill>
                <a:sysClr val="windowText" lastClr="000000"/>
              </a:solidFill>
              <a:effectLst/>
              <a:latin typeface="+mn-lt"/>
              <a:ea typeface="+mn-ea"/>
              <a:cs typeface="+mn-cs"/>
            </a:rPr>
            <a:t>Will Auto-fill</a:t>
          </a:r>
          <a:r>
            <a:rPr lang="en-US" sz="1100" b="1" baseline="0">
              <a:solidFill>
                <a:sysClr val="windowText" lastClr="000000"/>
              </a:solidFill>
              <a:effectLst/>
              <a:latin typeface="+mn-lt"/>
              <a:ea typeface="+mn-ea"/>
              <a:cs typeface="+mn-cs"/>
            </a:rPr>
            <a:t> </a:t>
          </a:r>
          <a:r>
            <a:rPr lang="en-US" sz="1100" b="0" baseline="0">
              <a:solidFill>
                <a:sysClr val="windowText" lastClr="000000"/>
              </a:solidFill>
              <a:effectLst/>
              <a:latin typeface="+mn-lt"/>
              <a:ea typeface="+mn-ea"/>
              <a:cs typeface="+mn-cs"/>
            </a:rPr>
            <a:t>from</a:t>
          </a:r>
          <a:r>
            <a:rPr lang="en-US" sz="1100">
              <a:solidFill>
                <a:sysClr val="windowText" lastClr="000000"/>
              </a:solidFill>
              <a:effectLst/>
              <a:latin typeface="+mn-lt"/>
              <a:ea typeface="+mn-ea"/>
              <a:cs typeface="+mn-cs"/>
            </a:rPr>
            <a:t> the </a:t>
          </a:r>
          <a:r>
            <a:rPr lang="en-US" sz="1100" b="1">
              <a:solidFill>
                <a:sysClr val="windowText" lastClr="000000"/>
              </a:solidFill>
              <a:effectLst/>
              <a:latin typeface="+mn-lt"/>
              <a:ea typeface="+mn-ea"/>
              <a:cs typeface="+mn-cs"/>
            </a:rPr>
            <a:t>Grant Chgs, 2nd </a:t>
          </a:r>
          <a:r>
            <a:rPr lang="en-US" sz="1100">
              <a:solidFill>
                <a:sysClr val="windowText" lastClr="000000"/>
              </a:solidFill>
              <a:effectLst/>
              <a:latin typeface="+mn-lt"/>
              <a:ea typeface="+mn-ea"/>
              <a:cs typeface="+mn-cs"/>
            </a:rPr>
            <a:t>tab.</a:t>
          </a:r>
          <a:r>
            <a:rPr lang="en-US" sz="110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Enter your</a:t>
          </a:r>
          <a:r>
            <a:rPr lang="en-US" sz="1100" b="0" i="1" baseline="0">
              <a:solidFill>
                <a:sysClr val="windowText" lastClr="000000"/>
              </a:solidFill>
              <a:effectLst/>
              <a:latin typeface="+mn-lt"/>
              <a:ea typeface="+mn-ea"/>
              <a:cs typeface="+mn-cs"/>
            </a:rPr>
            <a:t> Current Grant Request in the </a:t>
          </a:r>
          <a:r>
            <a:rPr lang="en-US" sz="1100" b="1" i="0" baseline="0">
              <a:solidFill>
                <a:sysClr val="windowText" lastClr="000000"/>
              </a:solidFill>
              <a:effectLst/>
              <a:latin typeface="+mn-lt"/>
              <a:ea typeface="+mn-ea"/>
              <a:cs typeface="+mn-cs"/>
            </a:rPr>
            <a:t>G</a:t>
          </a:r>
          <a:r>
            <a:rPr lang="en-US" sz="1100" b="1">
              <a:solidFill>
                <a:sysClr val="windowText" lastClr="000000"/>
              </a:solidFill>
              <a:effectLst/>
              <a:latin typeface="+mn-lt"/>
              <a:ea typeface="+mn-ea"/>
              <a:cs typeface="+mn-cs"/>
            </a:rPr>
            <a:t>rant Chgs, 2nd </a:t>
          </a:r>
          <a:r>
            <a:rPr lang="en-US" sz="1100">
              <a:solidFill>
                <a:sysClr val="windowText" lastClr="000000"/>
              </a:solidFill>
              <a:effectLst/>
              <a:latin typeface="+mn-lt"/>
              <a:ea typeface="+mn-ea"/>
              <a:cs typeface="+mn-cs"/>
            </a:rPr>
            <a:t>tab </a:t>
          </a:r>
          <a:r>
            <a:rPr lang="en-US" sz="1100" b="0" i="1"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what you want to be reimbursed  for</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the</a:t>
          </a:r>
          <a:r>
            <a:rPr lang="en-US" sz="1100" b="1" i="0" baseline="0">
              <a:solidFill>
                <a:sysClr val="windowText" lastClr="000000"/>
              </a:solidFill>
              <a:effectLst/>
              <a:latin typeface="+mn-lt"/>
              <a:ea typeface="+mn-ea"/>
              <a:cs typeface="+mn-cs"/>
            </a:rPr>
            <a:t> Payment Request Period.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6) Grant Allocation: </a:t>
          </a:r>
          <a:r>
            <a:rPr lang="en-US" sz="1100" b="0">
              <a:solidFill>
                <a:sysClr val="windowText" lastClr="000000"/>
              </a:solidFill>
              <a:effectLst/>
              <a:latin typeface="+mn-lt"/>
              <a:ea typeface="+mn-ea"/>
              <a:cs typeface="+mn-cs"/>
            </a:rPr>
            <a:t>Enter your Project</a:t>
          </a:r>
          <a:r>
            <a:rPr lang="en-US" sz="1100" b="0" baseline="0">
              <a:solidFill>
                <a:sysClr val="windowText" lastClr="000000"/>
              </a:solidFill>
              <a:effectLst/>
              <a:latin typeface="+mn-lt"/>
              <a:ea typeface="+mn-ea"/>
              <a:cs typeface="+mn-cs"/>
            </a:rPr>
            <a:t> Agreement Cost Estimate by Cost Category total. The total should equal your total Grant award.</a:t>
          </a:r>
          <a:endParaRPr lang="en-US" b="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19050</xdr:colOff>
      <xdr:row>36</xdr:row>
      <xdr:rowOff>381000</xdr:rowOff>
    </xdr:from>
    <xdr:to>
      <xdr:col>19</xdr:col>
      <xdr:colOff>228600</xdr:colOff>
      <xdr:row>40</xdr:row>
      <xdr:rowOff>76200</xdr:rowOff>
    </xdr:to>
    <xdr:sp macro="" textlink="" fLocksText="0">
      <xdr:nvSpPr>
        <xdr:cNvPr id="8" name="Text 222">
          <a:extLst>
            <a:ext uri="{FF2B5EF4-FFF2-40B4-BE49-F238E27FC236}">
              <a16:creationId xmlns:a16="http://schemas.microsoft.com/office/drawing/2014/main" id="{B2B407DD-5A50-4D3E-9C72-4DD5EF230A94}"/>
            </a:ext>
          </a:extLst>
        </xdr:cNvPr>
        <xdr:cNvSpPr>
          <a:spLocks noChangeArrowheads="1"/>
        </xdr:cNvSpPr>
      </xdr:nvSpPr>
      <xdr:spPr bwMode="auto">
        <a:xfrm>
          <a:off x="6515100" y="5991225"/>
          <a:ext cx="4933950" cy="561975"/>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rtl="0" eaLnBrk="1" fontAlgn="auto" latinLnBrk="0" hangingPunct="1"/>
          <a:r>
            <a:rPr lang="en-US" sz="1100" b="1">
              <a:solidFill>
                <a:sysClr val="windowText" lastClr="000000"/>
              </a:solidFill>
              <a:effectLst/>
              <a:latin typeface="+mn-lt"/>
              <a:ea typeface="+mn-ea"/>
              <a:cs typeface="+mn-cs"/>
            </a:rPr>
            <a:t>7) MATCH</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Payment Request</a:t>
          </a:r>
          <a:r>
            <a:rPr lang="en-US" sz="1100" b="1" baseline="0">
              <a:solidFill>
                <a:sysClr val="windowText" lastClr="000000"/>
              </a:solidFill>
              <a:effectLst/>
              <a:latin typeface="+mn-lt"/>
              <a:ea typeface="+mn-ea"/>
              <a:cs typeface="+mn-cs"/>
            </a:rPr>
            <a:t> # 1 - 6</a:t>
          </a:r>
          <a:r>
            <a:rPr lang="en-US" sz="1100" b="1">
              <a:solidFill>
                <a:sysClr val="windowText" lastClr="000000"/>
              </a:solidFill>
              <a:effectLst/>
              <a:latin typeface="+mn-lt"/>
              <a:ea typeface="+mn-ea"/>
              <a:cs typeface="+mn-cs"/>
            </a:rPr>
            <a:t>:</a:t>
          </a:r>
          <a:r>
            <a:rPr lang="en-US" sz="1100" b="0">
              <a:solidFill>
                <a:sysClr val="windowText" lastClr="000000"/>
              </a:solidFill>
              <a:effectLst/>
              <a:latin typeface="+mn-lt"/>
              <a:ea typeface="+mn-ea"/>
              <a:cs typeface="+mn-cs"/>
            </a:rPr>
            <a:t> Enter your prior approved Payment Request match as processed by OHMVR Division.</a:t>
          </a:r>
          <a:endParaRPr lang="en-US" b="0">
            <a:solidFill>
              <a:sysClr val="windowText" lastClr="000000"/>
            </a:solidFill>
            <a:effectLst/>
            <a:latin typeface="+mn-lt"/>
          </a:endParaRPr>
        </a:p>
      </xdr:txBody>
    </xdr:sp>
    <xdr:clientData fLocksWithSheet="0" fPrintsWithSheet="0"/>
  </xdr:twoCellAnchor>
  <xdr:twoCellAnchor>
    <xdr:from>
      <xdr:col>11</xdr:col>
      <xdr:colOff>28575</xdr:colOff>
      <xdr:row>41</xdr:row>
      <xdr:rowOff>19050</xdr:rowOff>
    </xdr:from>
    <xdr:to>
      <xdr:col>21</xdr:col>
      <xdr:colOff>85735</xdr:colOff>
      <xdr:row>42</xdr:row>
      <xdr:rowOff>219073</xdr:rowOff>
    </xdr:to>
    <xdr:sp macro="" textlink="">
      <xdr:nvSpPr>
        <xdr:cNvPr id="9" name="Left Arrow 18">
          <a:extLst>
            <a:ext uri="{FF2B5EF4-FFF2-40B4-BE49-F238E27FC236}">
              <a16:creationId xmlns:a16="http://schemas.microsoft.com/office/drawing/2014/main" id="{E81D3D41-671C-4343-AEF2-68C5749028F2}"/>
            </a:ext>
          </a:extLst>
        </xdr:cNvPr>
        <xdr:cNvSpPr/>
      </xdr:nvSpPr>
      <xdr:spPr>
        <a:xfrm>
          <a:off x="6524625" y="6657975"/>
          <a:ext cx="5962660" cy="304798"/>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 add additional rows</a:t>
          </a:r>
          <a:r>
            <a:rPr lang="en-US" sz="1100" baseline="0">
              <a:solidFill>
                <a:sysClr val="windowText" lastClr="000000"/>
              </a:solidFill>
            </a:rPr>
            <a:t> if needed. Add them above #6 and re-number accordingly.</a:t>
          </a:r>
          <a:endParaRPr lang="en-US" sz="1100">
            <a:solidFill>
              <a:sysClr val="windowText" lastClr="000000"/>
            </a:solidFill>
          </a:endParaRPr>
        </a:p>
      </xdr:txBody>
    </xdr:sp>
    <xdr:clientData/>
  </xdr:twoCellAnchor>
  <xdr:twoCellAnchor>
    <xdr:from>
      <xdr:col>11</xdr:col>
      <xdr:colOff>0</xdr:colOff>
      <xdr:row>42</xdr:row>
      <xdr:rowOff>209550</xdr:rowOff>
    </xdr:from>
    <xdr:to>
      <xdr:col>19</xdr:col>
      <xdr:colOff>209550</xdr:colOff>
      <xdr:row>44</xdr:row>
      <xdr:rowOff>247650</xdr:rowOff>
    </xdr:to>
    <xdr:sp macro="" textlink="" fLocksText="0">
      <xdr:nvSpPr>
        <xdr:cNvPr id="10" name="Text 222">
          <a:extLst>
            <a:ext uri="{FF2B5EF4-FFF2-40B4-BE49-F238E27FC236}">
              <a16:creationId xmlns:a16="http://schemas.microsoft.com/office/drawing/2014/main" id="{6F9847A5-4A23-4649-AEAC-FBA557273B1B}"/>
            </a:ext>
          </a:extLst>
        </xdr:cNvPr>
        <xdr:cNvSpPr>
          <a:spLocks noChangeArrowheads="1"/>
        </xdr:cNvSpPr>
      </xdr:nvSpPr>
      <xdr:spPr bwMode="auto">
        <a:xfrm>
          <a:off x="6496050" y="6962775"/>
          <a:ext cx="4933950" cy="3238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8) Current Request Match: </a:t>
          </a:r>
          <a:r>
            <a:rPr lang="en-US" sz="1100" b="1" i="1">
              <a:solidFill>
                <a:sysClr val="windowText" lastClr="000000"/>
              </a:solidFill>
              <a:effectLst/>
              <a:latin typeface="+mn-lt"/>
              <a:ea typeface="+mn-ea"/>
              <a:cs typeface="+mn-cs"/>
            </a:rPr>
            <a:t>Will Auto-fill</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from</a:t>
          </a:r>
          <a:r>
            <a:rPr lang="en-US" sz="1100">
              <a:solidFill>
                <a:sysClr val="windowText" lastClr="000000"/>
              </a:solidFill>
              <a:effectLst/>
              <a:latin typeface="+mn-lt"/>
              <a:ea typeface="+mn-ea"/>
              <a:cs typeface="+mn-cs"/>
            </a:rPr>
            <a:t> the </a:t>
          </a:r>
          <a:r>
            <a:rPr lang="en-US" sz="1100" b="1">
              <a:solidFill>
                <a:sysClr val="windowText" lastClr="000000"/>
              </a:solidFill>
              <a:effectLst/>
              <a:latin typeface="+mn-lt"/>
              <a:ea typeface="+mn-ea"/>
              <a:cs typeface="+mn-cs"/>
            </a:rPr>
            <a:t>Match Chgs, 3rd </a:t>
          </a:r>
          <a:r>
            <a:rPr lang="en-US" sz="1100">
              <a:solidFill>
                <a:sysClr val="windowText" lastClr="000000"/>
              </a:solidFill>
              <a:effectLst/>
              <a:latin typeface="+mn-lt"/>
              <a:ea typeface="+mn-ea"/>
              <a:cs typeface="+mn-cs"/>
            </a:rPr>
            <a:t>tab, </a:t>
          </a:r>
          <a:r>
            <a:rPr lang="en-US" sz="1100" b="0" i="0" baseline="0">
              <a:solidFill>
                <a:sysClr val="windowText" lastClr="000000"/>
              </a:solidFill>
              <a:effectLst/>
              <a:latin typeface="+mn-lt"/>
              <a:ea typeface="+mn-ea"/>
              <a:cs typeface="+mn-cs"/>
            </a:rPr>
            <a:t>Enter your</a:t>
          </a:r>
          <a:r>
            <a:rPr lang="en-US" sz="1100" b="0" i="1" baseline="0">
              <a:solidFill>
                <a:sysClr val="windowText" lastClr="000000"/>
              </a:solidFill>
              <a:effectLst/>
              <a:latin typeface="+mn-lt"/>
              <a:ea typeface="+mn-ea"/>
              <a:cs typeface="+mn-cs"/>
            </a:rPr>
            <a:t> Current match report</a:t>
          </a:r>
          <a:r>
            <a:rPr lang="en-US" sz="1100" b="0" i="0" baseline="0">
              <a:solidFill>
                <a:sysClr val="windowText" lastClr="000000"/>
              </a:solidFill>
              <a:effectLst/>
              <a:latin typeface="+mn-lt"/>
              <a:ea typeface="+mn-ea"/>
              <a:cs typeface="+mn-cs"/>
            </a:rPr>
            <a:t> in the </a:t>
          </a:r>
          <a:r>
            <a:rPr lang="en-US" sz="1100" b="1" i="0" baseline="0">
              <a:solidFill>
                <a:sysClr val="windowText" lastClr="000000"/>
              </a:solidFill>
              <a:effectLst/>
              <a:latin typeface="+mn-lt"/>
              <a:ea typeface="+mn-ea"/>
              <a:cs typeface="+mn-cs"/>
            </a:rPr>
            <a:t>Match Chgs, 3rd</a:t>
          </a:r>
          <a:r>
            <a:rPr lang="en-US" sz="1100" b="0" i="0" baseline="0">
              <a:solidFill>
                <a:sysClr val="windowText" lastClr="000000"/>
              </a:solidFill>
              <a:effectLst/>
              <a:latin typeface="+mn-lt"/>
              <a:ea typeface="+mn-ea"/>
              <a:cs typeface="+mn-cs"/>
            </a:rPr>
            <a:t> tab for </a:t>
          </a:r>
          <a:r>
            <a:rPr lang="en-US" sz="1100" b="1" i="0" baseline="0">
              <a:solidFill>
                <a:sysClr val="windowText" lastClr="000000"/>
              </a:solidFill>
              <a:effectLst/>
              <a:latin typeface="+mn-lt"/>
              <a:ea typeface="+mn-ea"/>
              <a:cs typeface="+mn-cs"/>
            </a:rPr>
            <a:t>the Payment Request Period.</a:t>
          </a: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9525</xdr:colOff>
      <xdr:row>44</xdr:row>
      <xdr:rowOff>371476</xdr:rowOff>
    </xdr:from>
    <xdr:to>
      <xdr:col>19</xdr:col>
      <xdr:colOff>219075</xdr:colOff>
      <xdr:row>47</xdr:row>
      <xdr:rowOff>57151</xdr:rowOff>
    </xdr:to>
    <xdr:sp macro="" textlink="" fLocksText="0">
      <xdr:nvSpPr>
        <xdr:cNvPr id="11" name="Text 222">
          <a:extLst>
            <a:ext uri="{FF2B5EF4-FFF2-40B4-BE49-F238E27FC236}">
              <a16:creationId xmlns:a16="http://schemas.microsoft.com/office/drawing/2014/main" id="{26D10E9C-5563-42A2-AE23-D7375E489CFF}"/>
            </a:ext>
          </a:extLst>
        </xdr:cNvPr>
        <xdr:cNvSpPr>
          <a:spLocks noChangeArrowheads="1"/>
        </xdr:cNvSpPr>
      </xdr:nvSpPr>
      <xdr:spPr bwMode="auto">
        <a:xfrm>
          <a:off x="6505575" y="7286626"/>
          <a:ext cx="4933950" cy="3810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9) MINIMUM MATCH REQUIRED: </a:t>
          </a:r>
          <a:r>
            <a:rPr lang="en-US" sz="1100" b="0" i="0" u="none" strike="noStrike" baseline="0">
              <a:solidFill>
                <a:sysClr val="windowText" lastClr="000000"/>
              </a:solidFill>
              <a:effectLst/>
              <a:latin typeface="+mn-lt"/>
              <a:ea typeface="+mn-ea"/>
              <a:cs typeface="Arial" panose="020B0604020202020204" pitchFamily="34" charset="0"/>
            </a:rPr>
            <a:t>Enter required match % found on page 2 of your Project Agreement.</a:t>
          </a: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0</xdr:col>
      <xdr:colOff>1</xdr:colOff>
      <xdr:row>54</xdr:row>
      <xdr:rowOff>1</xdr:rowOff>
    </xdr:from>
    <xdr:to>
      <xdr:col>12</xdr:col>
      <xdr:colOff>38101</xdr:colOff>
      <xdr:row>64</xdr:row>
      <xdr:rowOff>114301</xdr:rowOff>
    </xdr:to>
    <xdr:sp macro="" textlink="" fLocksText="0">
      <xdr:nvSpPr>
        <xdr:cNvPr id="12" name="Text 222">
          <a:extLst>
            <a:ext uri="{FF2B5EF4-FFF2-40B4-BE49-F238E27FC236}">
              <a16:creationId xmlns:a16="http://schemas.microsoft.com/office/drawing/2014/main" id="{98845DD3-C138-416F-BF70-767E5F8E5E85}"/>
            </a:ext>
          </a:extLst>
        </xdr:cNvPr>
        <xdr:cNvSpPr>
          <a:spLocks noChangeArrowheads="1"/>
        </xdr:cNvSpPr>
      </xdr:nvSpPr>
      <xdr:spPr bwMode="auto">
        <a:xfrm>
          <a:off x="1" y="8743951"/>
          <a:ext cx="7124700" cy="173355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ysClr val="windowText" lastClr="000000"/>
              </a:solidFill>
              <a:latin typeface="+mn-lt"/>
              <a:ea typeface="+mn-ea"/>
              <a:cs typeface="Arial" panose="020B0604020202020204" pitchFamily="34" charset="0"/>
            </a:rPr>
            <a:t>PROJECTED GRANT/MATCH PERCENTAGES - </a:t>
          </a:r>
          <a:r>
            <a:rPr lang="en-US" sz="1000" b="0" i="1" baseline="0">
              <a:solidFill>
                <a:sysClr val="windowText" lastClr="000000"/>
              </a:solidFill>
              <a:effectLst/>
              <a:latin typeface="+mn-lt"/>
              <a:ea typeface="+mn-ea"/>
              <a:cs typeface="+mn-cs"/>
            </a:rPr>
            <a:t>GOOD TO KNOW FACTS</a:t>
          </a:r>
          <a:endParaRPr lang="en-US" sz="1100" b="0" i="1" u="none" strike="noStrike" baseline="0">
            <a:solidFill>
              <a:sysClr val="windowText" lastClr="000000"/>
            </a:solidFill>
            <a:latin typeface="+mn-lt"/>
            <a:ea typeface="+mn-ea"/>
            <a:cs typeface="Arial" panose="020B0604020202020204" pitchFamily="34" charset="0"/>
          </a:endParaRPr>
        </a:p>
        <a:p>
          <a:pPr marL="0" indent="0" algn="l" rtl="0">
            <a:defRPr sz="1000"/>
          </a:pPr>
          <a:r>
            <a:rPr lang="en-US" sz="1100" b="1" i="0" u="none" strike="noStrike" baseline="0">
              <a:solidFill>
                <a:sysClr val="windowText" lastClr="000000"/>
              </a:solidFill>
              <a:latin typeface="+mn-lt"/>
              <a:ea typeface="+mn-ea"/>
              <a:cs typeface="Arial" panose="020B0604020202020204" pitchFamily="34" charset="0"/>
            </a:rPr>
            <a:t>MINIMUM MATCH REQUIRED - </a:t>
          </a:r>
          <a:r>
            <a:rPr lang="en-US" sz="1100" b="0" i="0" u="none" strike="noStrike" baseline="0">
              <a:solidFill>
                <a:sysClr val="windowText" lastClr="000000"/>
              </a:solidFill>
              <a:latin typeface="+mn-lt"/>
              <a:ea typeface="+mn-ea"/>
              <a:cs typeface="Arial" panose="020B0604020202020204" pitchFamily="34" charset="0"/>
            </a:rPr>
            <a:t>This only has to be met in full by the Closeout  Expenditure Workbook report. Prior to the Closeout Expenditure Workbook, you may show as "Under Match". This is for your Grant monitoring purposes.</a:t>
          </a:r>
        </a:p>
        <a:p>
          <a:pPr marL="0" indent="0" algn="l" rtl="0">
            <a:defRPr sz="1000"/>
          </a:pPr>
          <a:endParaRPr lang="en-US" sz="1100" b="0" i="0" u="none" strike="noStrike" baseline="0">
            <a:solidFill>
              <a:sysClr val="windowText" lastClr="000000"/>
            </a:solidFill>
            <a:latin typeface="+mn-lt"/>
            <a:ea typeface="+mn-ea"/>
            <a:cs typeface="Arial" panose="020B0604020202020204" pitchFamily="34" charset="0"/>
          </a:endParaRPr>
        </a:p>
        <a:p>
          <a:pPr marL="0" indent="0" algn="l" rtl="0">
            <a:defRPr sz="1000"/>
          </a:pPr>
          <a:r>
            <a:rPr lang="en-US" sz="1100" b="0" i="0" u="none" strike="noStrike" baseline="0">
              <a:solidFill>
                <a:sysClr val="windowText" lastClr="000000"/>
              </a:solidFill>
              <a:latin typeface="+mn-lt"/>
              <a:ea typeface="+mn-ea"/>
              <a:cs typeface="Arial" panose="020B0604020202020204" pitchFamily="34" charset="0"/>
            </a:rPr>
            <a:t>Do not enter full amounts of "Obligations", "Encumbrances", "Purchase/Service Orders". Only enter the INVOICED amounts as they are billed.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1" baseline="0">
              <a:solidFill>
                <a:sysClr val="windowText" lastClr="000000"/>
              </a:solidFill>
              <a:effectLst/>
              <a:latin typeface="+mn-lt"/>
              <a:ea typeface="+mn-ea"/>
              <a:cs typeface="+mn-cs"/>
            </a:rPr>
            <a:t>***The Project activities themselves must have occurred within the Performance Period.</a:t>
          </a:r>
          <a:endParaRPr lang="en-US" sz="1100" b="0" i="0" u="none" strike="noStrike" baseline="0">
            <a:solidFill>
              <a:sysClr val="windowText" lastClr="000000"/>
            </a:solidFill>
            <a:latin typeface="+mn-lt"/>
            <a:ea typeface="+mn-ea"/>
            <a:cs typeface="Arial" panose="020B0604020202020204" pitchFamily="34" charset="0"/>
          </a:endParaRPr>
        </a:p>
        <a:p>
          <a:pPr rtl="0"/>
          <a:endParaRPr lang="en-US" sz="1100" b="1" i="0" baseline="0">
            <a:solidFill>
              <a:sysClr val="windowText" lastClr="000000"/>
            </a:solidFill>
            <a:effectLst/>
            <a:latin typeface="+mn-lt"/>
            <a:ea typeface="+mn-ea"/>
            <a:cs typeface="+mn-cs"/>
          </a:endParaRPr>
        </a:p>
        <a:p>
          <a:pPr rtl="0"/>
          <a:r>
            <a:rPr lang="en-US" sz="1400" b="1" i="1" baseline="0">
              <a:solidFill>
                <a:sysClr val="windowText" lastClr="000000"/>
              </a:solidFill>
              <a:effectLst/>
              <a:latin typeface="+mn-lt"/>
              <a:ea typeface="+mn-ea"/>
              <a:cs typeface="+mn-cs"/>
            </a:rPr>
            <a:t>Until Close, don't be alarmed by the RED!!!</a:t>
          </a:r>
          <a:endParaRPr lang="en-US" sz="1400" i="1">
            <a:solidFill>
              <a:sysClr val="windowText" lastClr="000000"/>
            </a:solidFill>
            <a:effectLst/>
            <a:latin typeface="+mn-lt"/>
          </a:endParaRPr>
        </a:p>
      </xdr:txBody>
    </xdr:sp>
    <xdr:clientData fLocksWithSheet="0" fPrintsWithSheet="0"/>
  </xdr:twoCellAnchor>
  <xdr:twoCellAnchor>
    <xdr:from>
      <xdr:col>0</xdr:col>
      <xdr:colOff>42943</xdr:colOff>
      <xdr:row>53</xdr:row>
      <xdr:rowOff>63234</xdr:rowOff>
    </xdr:from>
    <xdr:to>
      <xdr:col>0</xdr:col>
      <xdr:colOff>320994</xdr:colOff>
      <xdr:row>55</xdr:row>
      <xdr:rowOff>23274</xdr:rowOff>
    </xdr:to>
    <xdr:sp macro="" textlink="">
      <xdr:nvSpPr>
        <xdr:cNvPr id="13" name="5-Point Star 12">
          <a:extLst>
            <a:ext uri="{FF2B5EF4-FFF2-40B4-BE49-F238E27FC236}">
              <a16:creationId xmlns:a16="http://schemas.microsoft.com/office/drawing/2014/main" id="{47A3ED00-0575-4E82-83B9-B1A7A57C611B}"/>
            </a:ext>
            <a:ext uri="{C183D7F6-B498-43B3-948B-1728B52AA6E4}">
              <adec:decorative xmlns:adec="http://schemas.microsoft.com/office/drawing/2017/decorative" val="1"/>
            </a:ext>
          </a:extLst>
        </xdr:cNvPr>
        <xdr:cNvSpPr/>
      </xdr:nvSpPr>
      <xdr:spPr>
        <a:xfrm rot="20722012">
          <a:off x="42943" y="8645259"/>
          <a:ext cx="278051" cy="28389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88479</xdr:colOff>
      <xdr:row>50</xdr:row>
      <xdr:rowOff>143509</xdr:rowOff>
    </xdr:from>
    <xdr:ext cx="2101426" cy="505203"/>
    <xdr:sp macro="" textlink="">
      <xdr:nvSpPr>
        <xdr:cNvPr id="14" name="TextBox 13">
          <a:extLst>
            <a:ext uri="{FF2B5EF4-FFF2-40B4-BE49-F238E27FC236}">
              <a16:creationId xmlns:a16="http://schemas.microsoft.com/office/drawing/2014/main" id="{087E2914-BCDF-42DB-AE1F-F005D0C5832C}"/>
            </a:ext>
          </a:extLst>
        </xdr:cNvPr>
        <xdr:cNvSpPr txBox="1"/>
      </xdr:nvSpPr>
      <xdr:spPr>
        <a:xfrm>
          <a:off x="88479" y="8239759"/>
          <a:ext cx="2101426" cy="5052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b="1">
            <a:latin typeface="Arial" panose="020B0604020202020204" pitchFamily="34" charset="0"/>
            <a:cs typeface="Arial" panose="020B0604020202020204" pitchFamily="34" charset="0"/>
          </a:endParaRPr>
        </a:p>
        <a:p>
          <a:pPr algn="r"/>
          <a:r>
            <a:rPr lang="en-US" sz="1000" b="1">
              <a:latin typeface="Arial" panose="020B0604020202020204" pitchFamily="34" charset="0"/>
              <a:cs typeface="Arial" panose="020B0604020202020204" pitchFamily="34" charset="0"/>
            </a:rPr>
            <a:t>MINIMUM MATCH REQUIRED:</a:t>
          </a:r>
        </a:p>
        <a:p>
          <a:pPr algn="r"/>
          <a:r>
            <a:rPr lang="en-US" sz="800" i="1">
              <a:latin typeface="Arial" panose="020B0604020202020204" pitchFamily="34" charset="0"/>
              <a:cs typeface="Arial" panose="020B0604020202020204" pitchFamily="34" charset="0"/>
            </a:rPr>
            <a:t>Calc'ed from Grant Expenses to Date:</a:t>
          </a:r>
        </a:p>
      </xdr:txBody>
    </xdr:sp>
    <xdr:clientData/>
  </xdr:oneCellAnchor>
  <xdr:oneCellAnchor>
    <xdr:from>
      <xdr:col>0</xdr:col>
      <xdr:colOff>11641</xdr:colOff>
      <xdr:row>34</xdr:row>
      <xdr:rowOff>325968</xdr:rowOff>
    </xdr:from>
    <xdr:ext cx="8861003" cy="387286"/>
    <xdr:sp macro="" textlink="">
      <xdr:nvSpPr>
        <xdr:cNvPr id="15" name="TextBox 14">
          <a:extLst>
            <a:ext uri="{FF2B5EF4-FFF2-40B4-BE49-F238E27FC236}">
              <a16:creationId xmlns:a16="http://schemas.microsoft.com/office/drawing/2014/main" id="{76E99982-EFA7-4CFC-AE2F-57C2A640CAF5}"/>
            </a:ext>
          </a:extLst>
        </xdr:cNvPr>
        <xdr:cNvSpPr txBox="1"/>
      </xdr:nvSpPr>
      <xdr:spPr>
        <a:xfrm>
          <a:off x="11641" y="5669493"/>
          <a:ext cx="886100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1000" b="1" i="1">
              <a:solidFill>
                <a:srgbClr val="31869B"/>
              </a:solidFill>
              <a:latin typeface="Arial" panose="020B0604020202020204" pitchFamily="34" charset="0"/>
              <a:cs typeface="Arial" panose="020B0604020202020204" pitchFamily="34" charset="0"/>
            </a:rPr>
            <a:t>MATCH: </a:t>
          </a:r>
          <a:r>
            <a:rPr lang="en-US" sz="1000" b="1">
              <a:latin typeface="Arial" panose="020B0604020202020204" pitchFamily="34" charset="0"/>
              <a:cs typeface="Arial" panose="020B0604020202020204" pitchFamily="34" charset="0"/>
            </a:rPr>
            <a:t>ENTER PRIOR MATCH AS REPORTED WITH APPROVED PAYMENTS TO SEE WHAT YOUR YEAR-TO-DATE PERCENTAGES WILL BE </a:t>
          </a:r>
          <a:r>
            <a:rPr lang="en-US" sz="1000" i="1">
              <a:latin typeface="Arial" panose="020B0604020202020204" pitchFamily="34" charset="0"/>
              <a:cs typeface="Arial" panose="020B0604020202020204" pitchFamily="34" charset="0"/>
            </a:rPr>
            <a:t>(The current match reported will auto-fill from the "Match Chgs" tab):</a:t>
          </a:r>
        </a:p>
      </xdr:txBody>
    </xdr:sp>
    <xdr:clientData/>
  </xdr:oneCellAnchor>
  <xdr:oneCellAnchor>
    <xdr:from>
      <xdr:col>5</xdr:col>
      <xdr:colOff>780415</xdr:colOff>
      <xdr:row>48</xdr:row>
      <xdr:rowOff>264795</xdr:rowOff>
    </xdr:from>
    <xdr:ext cx="2101215" cy="387286"/>
    <xdr:sp macro="" textlink="">
      <xdr:nvSpPr>
        <xdr:cNvPr id="16" name="TextBox 15">
          <a:extLst>
            <a:ext uri="{FF2B5EF4-FFF2-40B4-BE49-F238E27FC236}">
              <a16:creationId xmlns:a16="http://schemas.microsoft.com/office/drawing/2014/main" id="{DF54ECDE-B103-4B07-8ABB-F6EF3A27D044}"/>
            </a:ext>
          </a:extLst>
        </xdr:cNvPr>
        <xdr:cNvSpPr txBox="1"/>
      </xdr:nvSpPr>
      <xdr:spPr>
        <a:xfrm>
          <a:off x="3542665" y="7932420"/>
          <a:ext cx="21012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Max Indirect Allowable to Date </a:t>
          </a:r>
          <a:r>
            <a:rPr lang="en-US" sz="1000" i="1">
              <a:latin typeface="Arial" panose="020B0604020202020204" pitchFamily="34" charset="0"/>
              <a:cs typeface="Arial" panose="020B0604020202020204" pitchFamily="34" charset="0"/>
            </a:rPr>
            <a:t>(Grant + Match):</a:t>
          </a:r>
          <a:endParaRPr lang="en-US" sz="1050" i="1">
            <a:latin typeface="Arial" panose="020B0604020202020204" pitchFamily="34" charset="0"/>
            <a:cs typeface="Arial" panose="020B0604020202020204" pitchFamily="34" charset="0"/>
          </a:endParaRPr>
        </a:p>
      </xdr:txBody>
    </xdr:sp>
    <xdr:clientData/>
  </xdr:oneCellAnchor>
  <xdr:oneCellAnchor>
    <xdr:from>
      <xdr:col>5</xdr:col>
      <xdr:colOff>727498</xdr:colOff>
      <xdr:row>49</xdr:row>
      <xdr:rowOff>296544</xdr:rowOff>
    </xdr:from>
    <xdr:ext cx="2101215" cy="387286"/>
    <xdr:sp macro="" textlink="">
      <xdr:nvSpPr>
        <xdr:cNvPr id="17" name="TextBox 16">
          <a:extLst>
            <a:ext uri="{FF2B5EF4-FFF2-40B4-BE49-F238E27FC236}">
              <a16:creationId xmlns:a16="http://schemas.microsoft.com/office/drawing/2014/main" id="{23E91DF3-EE26-4B49-ACC2-CF8A118B0A12}"/>
            </a:ext>
          </a:extLst>
        </xdr:cNvPr>
        <xdr:cNvSpPr txBox="1"/>
      </xdr:nvSpPr>
      <xdr:spPr>
        <a:xfrm>
          <a:off x="3546898" y="8097519"/>
          <a:ext cx="21012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Total Indirect Grant + Indirect Match to Date:</a:t>
          </a:r>
          <a:endParaRPr lang="en-US" sz="1050" i="1">
            <a:latin typeface="Arial" panose="020B0604020202020204" pitchFamily="34" charset="0"/>
            <a:cs typeface="Arial" panose="020B0604020202020204" pitchFamily="34" charset="0"/>
          </a:endParaRPr>
        </a:p>
      </xdr:txBody>
    </xdr:sp>
    <xdr:clientData/>
  </xdr:oneCellAnchor>
  <xdr:oneCellAnchor>
    <xdr:from>
      <xdr:col>5</xdr:col>
      <xdr:colOff>732366</xdr:colOff>
      <xdr:row>51</xdr:row>
      <xdr:rowOff>43603</xdr:rowOff>
    </xdr:from>
    <xdr:ext cx="2101215" cy="239809"/>
    <xdr:sp macro="" textlink="">
      <xdr:nvSpPr>
        <xdr:cNvPr id="18" name="TextBox 17">
          <a:extLst>
            <a:ext uri="{FF2B5EF4-FFF2-40B4-BE49-F238E27FC236}">
              <a16:creationId xmlns:a16="http://schemas.microsoft.com/office/drawing/2014/main" id="{7D1D8A8D-6370-4D80-9585-3A7F3A9F0043}"/>
            </a:ext>
          </a:extLst>
        </xdr:cNvPr>
        <xdr:cNvSpPr txBox="1"/>
      </xdr:nvSpPr>
      <xdr:spPr>
        <a:xfrm>
          <a:off x="3542241" y="8301778"/>
          <a:ext cx="2101215"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Over or Under 15% Indirect:</a:t>
          </a:r>
          <a:endParaRPr lang="en-US" sz="1050" i="1">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133350</xdr:colOff>
          <xdr:row>4</xdr:row>
          <xdr:rowOff>47625</xdr:rowOff>
        </xdr:from>
        <xdr:to>
          <xdr:col>19</xdr:col>
          <xdr:colOff>438150</xdr:colOff>
          <xdr:row>5</xdr:row>
          <xdr:rowOff>0</xdr:rowOff>
        </xdr:to>
        <xdr:sp macro="" textlink="">
          <xdr:nvSpPr>
            <xdr:cNvPr id="6145" name="Check Box 1" descr="check the box if the PROJECT ACCOMPLISHMENT REPORT  is ATTACHED."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9520</xdr:colOff>
      <xdr:row>49</xdr:row>
      <xdr:rowOff>38101</xdr:rowOff>
    </xdr:from>
    <xdr:to>
      <xdr:col>25</xdr:col>
      <xdr:colOff>533400</xdr:colOff>
      <xdr:row>51</xdr:row>
      <xdr:rowOff>128589</xdr:rowOff>
    </xdr:to>
    <xdr:sp macro="" textlink="">
      <xdr:nvSpPr>
        <xdr:cNvPr id="2" name="Left Arrow 5">
          <a:extLst>
            <a:ext uri="{FF2B5EF4-FFF2-40B4-BE49-F238E27FC236}">
              <a16:creationId xmlns:a16="http://schemas.microsoft.com/office/drawing/2014/main" id="{3DE69597-9CC4-4D3C-858D-3B7533964F67}"/>
            </a:ext>
          </a:extLst>
        </xdr:cNvPr>
        <xdr:cNvSpPr/>
      </xdr:nvSpPr>
      <xdr:spPr>
        <a:xfrm>
          <a:off x="12201520" y="7972426"/>
          <a:ext cx="3571880" cy="4143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a:t>
          </a:r>
          <a:r>
            <a:rPr lang="en-US" sz="1100" baseline="0">
              <a:solidFill>
                <a:sysClr val="windowText" lastClr="000000"/>
              </a:solidFill>
            </a:rPr>
            <a:t> add additional rows above row 50 if needed.</a:t>
          </a:r>
          <a:endParaRPr lang="en-US" sz="1100">
            <a:solidFill>
              <a:sysClr val="windowText" lastClr="000000"/>
            </a:solidFill>
          </a:endParaRPr>
        </a:p>
      </xdr:txBody>
    </xdr:sp>
    <xdr:clientData/>
  </xdr:twoCellAnchor>
  <xdr:twoCellAnchor>
    <xdr:from>
      <xdr:col>20</xdr:col>
      <xdr:colOff>304800</xdr:colOff>
      <xdr:row>18</xdr:row>
      <xdr:rowOff>52386</xdr:rowOff>
    </xdr:from>
    <xdr:to>
      <xdr:col>24</xdr:col>
      <xdr:colOff>152401</xdr:colOff>
      <xdr:row>40</xdr:row>
      <xdr:rowOff>76614</xdr:rowOff>
    </xdr:to>
    <xdr:sp macro="" textlink="" fLocksText="0">
      <xdr:nvSpPr>
        <xdr:cNvPr id="3" name="Text 222">
          <a:extLst>
            <a:ext uri="{FF2B5EF4-FFF2-40B4-BE49-F238E27FC236}">
              <a16:creationId xmlns:a16="http://schemas.microsoft.com/office/drawing/2014/main" id="{A4400554-E376-4A5B-AE33-FC72D3957069}"/>
            </a:ext>
          </a:extLst>
        </xdr:cNvPr>
        <xdr:cNvSpPr>
          <a:spLocks noChangeArrowheads="1"/>
        </xdr:cNvSpPr>
      </xdr:nvSpPr>
      <xdr:spPr bwMode="auto">
        <a:xfrm>
          <a:off x="12496800" y="2967036"/>
          <a:ext cx="2286001" cy="3586578"/>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000" b="1" i="0" u="none" strike="noStrike" baseline="0">
              <a:solidFill>
                <a:sysClr val="windowText" lastClr="000000"/>
              </a:solidFill>
              <a:latin typeface="Arial"/>
              <a:cs typeface="Arial"/>
            </a:rPr>
            <a:t>2) Cost Category </a:t>
          </a:r>
          <a:r>
            <a:rPr lang="en-US" sz="1000" b="0" i="0" u="none" strike="noStrike" baseline="0">
              <a:solidFill>
                <a:sysClr val="windowText" lastClr="000000"/>
              </a:solidFill>
              <a:latin typeface="Arial"/>
              <a:cs typeface="Arial"/>
            </a:rPr>
            <a:t>(</a:t>
          </a:r>
          <a:r>
            <a:rPr lang="en-US" sz="1000" b="1" i="0" u="none" strike="noStrike" baseline="0">
              <a:solidFill>
                <a:sysClr val="windowText" lastClr="000000"/>
              </a:solidFill>
              <a:latin typeface="Arial"/>
              <a:cs typeface="Arial"/>
            </a:rPr>
            <a:t>e.g. Staff, Contracts, Materials/Supplies, etc.) - </a:t>
          </a:r>
          <a:r>
            <a:rPr lang="en-US" sz="1000" b="0" i="0" u="none" strike="noStrike" baseline="0">
              <a:solidFill>
                <a:sysClr val="windowText" lastClr="000000"/>
              </a:solidFill>
              <a:latin typeface="Arial"/>
              <a:cs typeface="Arial"/>
            </a:rPr>
            <a:t>Enter Current Payment Request Period Expenditures. Will auto-fill to the </a:t>
          </a:r>
          <a:r>
            <a:rPr lang="en-US" sz="1000" b="1" i="0" u="none" strike="noStrike" baseline="0">
              <a:solidFill>
                <a:sysClr val="windowText" lastClr="000000"/>
              </a:solidFill>
              <a:latin typeface="Arial"/>
              <a:cs typeface="Arial"/>
            </a:rPr>
            <a:t>Summary, 1st tab</a:t>
          </a:r>
          <a:r>
            <a:rPr lang="en-US" sz="1000" b="0" i="0" u="none" strike="noStrike" baseline="0">
              <a:solidFill>
                <a:sysClr val="windowText" lastClr="000000"/>
              </a:solidFill>
              <a:latin typeface="Arial"/>
              <a:cs typeface="Arial"/>
            </a:rPr>
            <a:t>.</a:t>
          </a: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000" b="1" i="0" u="none" strike="noStrike" baseline="0">
              <a:solidFill>
                <a:sysClr val="windowText" lastClr="000000"/>
              </a:solidFill>
              <a:latin typeface="Arial"/>
              <a:cs typeface="Arial"/>
            </a:rPr>
            <a:t>3) Attach # - </a:t>
          </a:r>
          <a:r>
            <a:rPr lang="en-US" sz="1000" b="0" i="0" u="none" strike="noStrike" baseline="0">
              <a:solidFill>
                <a:sysClr val="windowText" lastClr="000000"/>
              </a:solidFill>
              <a:latin typeface="Arial"/>
              <a:cs typeface="Arial"/>
            </a:rPr>
            <a:t>Enter attachment #s for corresponding attached source documents. Should be in ascending order.</a:t>
          </a:r>
        </a:p>
        <a:p>
          <a:pPr lvl="0"/>
          <a:r>
            <a:rPr lang="en-US" sz="1200" b="0" i="0" u="none" strike="noStrike" baseline="0">
              <a:solidFill>
                <a:sysClr val="windowText" lastClr="000000"/>
              </a:solidFill>
              <a:latin typeface="Arial" panose="020B0604020202020204" pitchFamily="34" charset="0"/>
              <a:cs typeface="Arial" panose="020B0604020202020204" pitchFamily="34" charset="0"/>
            </a:rPr>
            <a:t>    </a:t>
          </a: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100" b="1" baseline="0">
              <a:solidFill>
                <a:sysClr val="windowText" lastClr="000000"/>
              </a:solidFill>
              <a:effectLst/>
              <a:latin typeface="+mn-lt"/>
              <a:ea typeface="+mn-ea"/>
              <a:cs typeface="+mn-cs"/>
            </a:rPr>
            <a:t>- </a:t>
          </a:r>
          <a:r>
            <a:rPr lang="en-US" sz="1000" b="0" i="0" u="none" strike="noStrike" baseline="0">
              <a:solidFill>
                <a:sysClr val="windowText" lastClr="000000"/>
              </a:solidFill>
              <a:latin typeface="Arial"/>
              <a:cs typeface="Arial"/>
            </a:rPr>
            <a:t>Attached source documents must be numbered in the same order as shown here - totals </a:t>
          </a:r>
          <a:r>
            <a:rPr lang="en-US" sz="1000" b="0" i="1" u="none" strike="noStrike" baseline="0">
              <a:solidFill>
                <a:sysClr val="windowText" lastClr="000000"/>
              </a:solidFill>
              <a:latin typeface="Arial"/>
              <a:cs typeface="Arial"/>
            </a:rPr>
            <a:t>must agree by attachment</a:t>
          </a:r>
          <a:r>
            <a:rPr lang="en-US" sz="1000" b="0" i="0" u="none" strike="noStrike" baseline="0">
              <a:solidFill>
                <a:sysClr val="windowText" lastClr="000000"/>
              </a:solidFill>
              <a:latin typeface="Arial"/>
              <a:cs typeface="Arial"/>
            </a:rPr>
            <a:t>. Write manually explaining notes on attachments as appropriate.</a:t>
          </a:r>
        </a:p>
        <a:p>
          <a:pPr algn="l" rtl="0">
            <a:defRPr sz="1000"/>
          </a:pPr>
          <a:endParaRPr lang="en-US" sz="1000" b="0" i="0" u="none"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4) Notes - </a:t>
          </a:r>
          <a:r>
            <a:rPr lang="en-US" sz="1000" b="0" i="0" u="none" strike="noStrike" baseline="0">
              <a:solidFill>
                <a:sysClr val="windowText" lastClr="000000"/>
              </a:solidFill>
              <a:latin typeface="Arial"/>
              <a:cs typeface="Arial"/>
            </a:rPr>
            <a:t>Enter </a:t>
          </a:r>
          <a:r>
            <a:rPr lang="en-US" sz="1000" b="0" i="0" u="none" strike="noStrike" baseline="0">
              <a:solidFill>
                <a:sysClr val="windowText" lastClr="000000"/>
              </a:solidFill>
              <a:latin typeface="Arial"/>
              <a:ea typeface="+mn-ea"/>
              <a:cs typeface="Arial"/>
            </a:rPr>
            <a:t>a brief item Descriptor and any other explicative notes you want to relay</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a:p>
          <a:pPr algn="l" rtl="0">
            <a:defRPr sz="1000"/>
          </a:pPr>
          <a:endParaRPr lang="en-US" sz="1000" b="0" i="0" u="none" strike="noStrike" baseline="0">
            <a:solidFill>
              <a:sysClr val="windowText" lastClr="000000"/>
            </a:solidFill>
            <a:latin typeface="Arial"/>
            <a:cs typeface="Arial"/>
          </a:endParaRPr>
        </a:p>
      </xdr:txBody>
    </xdr:sp>
    <xdr:clientData fLocksWithSheet="0" fPrintsWithSheet="0"/>
  </xdr:twoCellAnchor>
  <xdr:twoCellAnchor>
    <xdr:from>
      <xdr:col>20</xdr:col>
      <xdr:colOff>4759</xdr:colOff>
      <xdr:row>51</xdr:row>
      <xdr:rowOff>47626</xdr:rowOff>
    </xdr:from>
    <xdr:to>
      <xdr:col>23</xdr:col>
      <xdr:colOff>600075</xdr:colOff>
      <xdr:row>53</xdr:row>
      <xdr:rowOff>100013</xdr:rowOff>
    </xdr:to>
    <xdr:sp macro="" textlink="">
      <xdr:nvSpPr>
        <xdr:cNvPr id="4" name="Left Arrow 8">
          <a:extLst>
            <a:ext uri="{FF2B5EF4-FFF2-40B4-BE49-F238E27FC236}">
              <a16:creationId xmlns:a16="http://schemas.microsoft.com/office/drawing/2014/main" id="{642D6DC6-3E23-4BE3-8420-6ECB7BE88E6D}"/>
            </a:ext>
          </a:extLst>
        </xdr:cNvPr>
        <xdr:cNvSpPr/>
      </xdr:nvSpPr>
      <xdr:spPr>
        <a:xfrm>
          <a:off x="12196759" y="8305801"/>
          <a:ext cx="2424116" cy="376237"/>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Will</a:t>
          </a:r>
          <a:r>
            <a:rPr lang="en-US" sz="1100" baseline="0">
              <a:solidFill>
                <a:sysClr val="windowText" lastClr="000000"/>
              </a:solidFill>
            </a:rPr>
            <a:t> auto-fill to the "Summary" tab.</a:t>
          </a:r>
          <a:endParaRPr lang="en-US" sz="1100">
            <a:solidFill>
              <a:sysClr val="windowText" lastClr="000000"/>
            </a:solidFill>
          </a:endParaRPr>
        </a:p>
      </xdr:txBody>
    </xdr:sp>
    <xdr:clientData/>
  </xdr:twoCellAnchor>
  <xdr:twoCellAnchor>
    <xdr:from>
      <xdr:col>20</xdr:col>
      <xdr:colOff>185736</xdr:colOff>
      <xdr:row>11</xdr:row>
      <xdr:rowOff>28576</xdr:rowOff>
    </xdr:from>
    <xdr:to>
      <xdr:col>26</xdr:col>
      <xdr:colOff>590550</xdr:colOff>
      <xdr:row>16</xdr:row>
      <xdr:rowOff>28575</xdr:rowOff>
    </xdr:to>
    <xdr:sp macro="" textlink="" fLocksText="0">
      <xdr:nvSpPr>
        <xdr:cNvPr id="5" name="Text 222">
          <a:extLst>
            <a:ext uri="{FF2B5EF4-FFF2-40B4-BE49-F238E27FC236}">
              <a16:creationId xmlns:a16="http://schemas.microsoft.com/office/drawing/2014/main" id="{DF1F2240-0E2F-4614-BBC6-6F9174E65602}"/>
            </a:ext>
          </a:extLst>
        </xdr:cNvPr>
        <xdr:cNvSpPr>
          <a:spLocks noChangeArrowheads="1"/>
        </xdr:cNvSpPr>
      </xdr:nvSpPr>
      <xdr:spPr bwMode="auto">
        <a:xfrm>
          <a:off x="12377736" y="1809751"/>
          <a:ext cx="4062414" cy="809624"/>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200" b="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100" b="0" i="1" u="none" strike="noStrike" baseline="0">
              <a:solidFill>
                <a:srgbClr val="000000"/>
              </a:solidFill>
              <a:latin typeface="Arial" panose="020B0604020202020204" pitchFamily="34" charset="0"/>
              <a:cs typeface="Arial" panose="020B0604020202020204" pitchFamily="34" charset="0"/>
            </a:rPr>
            <a:t>Costs entered herein should only be applicable to the current "</a:t>
          </a:r>
          <a:r>
            <a:rPr lang="en-US" sz="1100" b="1" i="1" u="none" strike="noStrike" baseline="0">
              <a:solidFill>
                <a:srgbClr val="000000"/>
              </a:solidFill>
              <a:latin typeface="Arial" panose="020B0604020202020204" pitchFamily="34" charset="0"/>
              <a:cs typeface="Arial" panose="020B0604020202020204" pitchFamily="34" charset="0"/>
            </a:rPr>
            <a:t>PAYMENT REQUEST PERIOD." </a:t>
          </a:r>
          <a:r>
            <a:rPr lang="en-US" sz="1100" b="0" i="1" u="none" strike="noStrike" baseline="0">
              <a:solidFill>
                <a:srgbClr val="000000"/>
              </a:solidFill>
              <a:latin typeface="Arial" panose="020B0604020202020204" pitchFamily="34" charset="0"/>
              <a:cs typeface="Arial" panose="020B0604020202020204" pitchFamily="34" charset="0"/>
            </a:rPr>
            <a:t>Do not duplicate prior reported expenditures.</a:t>
          </a:r>
        </a:p>
      </xdr:txBody>
    </xdr:sp>
    <xdr:clientData fLocksWithSheet="0" fPrintsWithSheet="0"/>
  </xdr:twoCellAnchor>
  <xdr:twoCellAnchor>
    <xdr:from>
      <xdr:col>20</xdr:col>
      <xdr:colOff>4754</xdr:colOff>
      <xdr:row>2</xdr:row>
      <xdr:rowOff>140792</xdr:rowOff>
    </xdr:from>
    <xdr:to>
      <xdr:col>27</xdr:col>
      <xdr:colOff>590550</xdr:colOff>
      <xdr:row>8</xdr:row>
      <xdr:rowOff>99389</xdr:rowOff>
    </xdr:to>
    <xdr:sp macro="" textlink="">
      <xdr:nvSpPr>
        <xdr:cNvPr id="6" name="Left Arrow 2">
          <a:extLst>
            <a:ext uri="{FF2B5EF4-FFF2-40B4-BE49-F238E27FC236}">
              <a16:creationId xmlns:a16="http://schemas.microsoft.com/office/drawing/2014/main" id="{B7FFBA19-E43E-4DB5-978E-09CA6DDBF7CF}"/>
            </a:ext>
          </a:extLst>
        </xdr:cNvPr>
        <xdr:cNvSpPr/>
      </xdr:nvSpPr>
      <xdr:spPr>
        <a:xfrm>
          <a:off x="12196754" y="464642"/>
          <a:ext cx="4852996" cy="93014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Arial" panose="020B0604020202020204" pitchFamily="34" charset="0"/>
              <a:cs typeface="Arial" panose="020B0604020202020204" pitchFamily="34" charset="0"/>
            </a:rPr>
            <a:t>1) </a:t>
          </a:r>
          <a:r>
            <a:rPr lang="en-US" sz="1100">
              <a:solidFill>
                <a:sysClr val="windowText" lastClr="000000"/>
              </a:solidFill>
            </a:rPr>
            <a:t>Check box and attach Project Accomplishment Report for </a:t>
          </a:r>
          <a:r>
            <a:rPr lang="en-US" sz="1100" b="1">
              <a:solidFill>
                <a:sysClr val="windowText" lastClr="000000"/>
              </a:solidFill>
            </a:rPr>
            <a:t>PAYMENT REQUEST</a:t>
          </a:r>
          <a:r>
            <a:rPr lang="en-US" sz="1100" b="1" baseline="0">
              <a:solidFill>
                <a:sysClr val="windowText" lastClr="000000"/>
              </a:solidFill>
            </a:rPr>
            <a:t> PERIOD</a:t>
          </a:r>
          <a:r>
            <a:rPr lang="en-US" sz="1100" b="1">
              <a:solidFill>
                <a:sysClr val="windowText" lastClr="000000"/>
              </a:solidFill>
            </a:rPr>
            <a:t>.</a:t>
          </a:r>
        </a:p>
      </xdr:txBody>
    </xdr:sp>
    <xdr:clientData/>
  </xdr:twoCellAnchor>
  <xdr:twoCellAnchor>
    <xdr:from>
      <xdr:col>20</xdr:col>
      <xdr:colOff>9524</xdr:colOff>
      <xdr:row>6</xdr:row>
      <xdr:rowOff>103522</xdr:rowOff>
    </xdr:from>
    <xdr:to>
      <xdr:col>27</xdr:col>
      <xdr:colOff>581025</xdr:colOff>
      <xdr:row>10</xdr:row>
      <xdr:rowOff>240187</xdr:rowOff>
    </xdr:to>
    <xdr:sp macro="" textlink="">
      <xdr:nvSpPr>
        <xdr:cNvPr id="7" name="Left Arrow 12">
          <a:extLst>
            <a:ext uri="{FF2B5EF4-FFF2-40B4-BE49-F238E27FC236}">
              <a16:creationId xmlns:a16="http://schemas.microsoft.com/office/drawing/2014/main" id="{31CF2F16-F2E7-4D8C-B70C-FC2C3F0AD9F7}"/>
            </a:ext>
          </a:extLst>
        </xdr:cNvPr>
        <xdr:cNvSpPr/>
      </xdr:nvSpPr>
      <xdr:spPr>
        <a:xfrm>
          <a:off x="12201524" y="1075072"/>
          <a:ext cx="4838701" cy="708165"/>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Optional:</a:t>
          </a:r>
          <a:r>
            <a:rPr lang="en-US" sz="1100" baseline="0">
              <a:solidFill>
                <a:sysClr val="windowText" lastClr="000000"/>
              </a:solidFill>
            </a:rPr>
            <a:t> </a:t>
          </a:r>
          <a:r>
            <a:rPr lang="en-US" sz="1100">
              <a:solidFill>
                <a:sysClr val="windowText" lastClr="000000"/>
              </a:solidFill>
            </a:rPr>
            <a:t>Enter any additional informational notes here for the reporting period.</a:t>
          </a:r>
        </a:p>
      </xdr:txBody>
    </xdr:sp>
    <xdr:clientData/>
  </xdr:twoCellAnchor>
  <xdr:twoCellAnchor>
    <xdr:from>
      <xdr:col>20</xdr:col>
      <xdr:colOff>19052</xdr:colOff>
      <xdr:row>54</xdr:row>
      <xdr:rowOff>47626</xdr:rowOff>
    </xdr:from>
    <xdr:to>
      <xdr:col>24</xdr:col>
      <xdr:colOff>133353</xdr:colOff>
      <xdr:row>56</xdr:row>
      <xdr:rowOff>223839</xdr:rowOff>
    </xdr:to>
    <xdr:sp macro="" textlink="" fLocksText="0">
      <xdr:nvSpPr>
        <xdr:cNvPr id="8" name="Text 222">
          <a:extLst>
            <a:ext uri="{FF2B5EF4-FFF2-40B4-BE49-F238E27FC236}">
              <a16:creationId xmlns:a16="http://schemas.microsoft.com/office/drawing/2014/main" id="{6B500E0B-040B-4077-9F79-7B7567297FF7}"/>
            </a:ext>
          </a:extLst>
        </xdr:cNvPr>
        <xdr:cNvSpPr>
          <a:spLocks noChangeArrowheads="1"/>
        </xdr:cNvSpPr>
      </xdr:nvSpPr>
      <xdr:spPr bwMode="auto">
        <a:xfrm>
          <a:off x="12211052" y="8791576"/>
          <a:ext cx="2552701" cy="433388"/>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Arial" panose="020B0604020202020204" pitchFamily="34" charset="0"/>
              <a:ea typeface="+mn-ea"/>
              <a:cs typeface="Arial" panose="020B0604020202020204" pitchFamily="34" charset="0"/>
            </a:rPr>
            <a:t>Match &amp; Indirect % Calculations - </a:t>
          </a:r>
        </a:p>
        <a:p>
          <a:pPr marL="0" indent="0" algn="l" rtl="0">
            <a:defRPr sz="1000"/>
          </a:pPr>
          <a:r>
            <a:rPr lang="en-US" sz="1100" b="0" i="0" u="none" strike="noStrike" baseline="0">
              <a:solidFill>
                <a:schemeClr val="tx1"/>
              </a:solidFill>
              <a:latin typeface="Arial" panose="020B0604020202020204" pitchFamily="34" charset="0"/>
              <a:ea typeface="+mn-ea"/>
              <a:cs typeface="Arial" panose="020B0604020202020204" pitchFamily="34" charset="0"/>
            </a:rPr>
            <a:t>These will auto-fill and are only for your information for </a:t>
          </a:r>
          <a:r>
            <a:rPr lang="en-US" sz="1100" b="0" i="1" u="none" strike="noStrike" baseline="0">
              <a:solidFill>
                <a:schemeClr val="tx1"/>
              </a:solidFill>
              <a:latin typeface="Arial" panose="020B0604020202020204" pitchFamily="34" charset="0"/>
              <a:ea typeface="+mn-ea"/>
              <a:cs typeface="Arial" panose="020B0604020202020204" pitchFamily="34" charset="0"/>
            </a:rPr>
            <a:t>this current </a:t>
          </a:r>
          <a:r>
            <a:rPr lang="en-US" sz="1100" b="1" i="1" u="none" strike="noStrike" baseline="0">
              <a:solidFill>
                <a:schemeClr val="tx1"/>
              </a:solidFill>
              <a:latin typeface="Arial" panose="020B0604020202020204" pitchFamily="34" charset="0"/>
              <a:ea typeface="+mn-ea"/>
              <a:cs typeface="Arial" panose="020B0604020202020204" pitchFamily="34" charset="0"/>
            </a:rPr>
            <a:t>PAYMENT REQUEST PERIOD</a:t>
          </a:r>
          <a:r>
            <a:rPr lang="en-US" sz="1100" b="0" i="0" u="none" strike="noStrike" baseline="0">
              <a:solidFill>
                <a:schemeClr val="tx1"/>
              </a:solidFill>
              <a:latin typeface="Arial" panose="020B0604020202020204" pitchFamily="34" charset="0"/>
              <a:ea typeface="+mn-ea"/>
              <a:cs typeface="Arial" panose="020B0604020202020204" pitchFamily="34" charset="0"/>
            </a:rPr>
            <a:t>. For cumulative year-to-dates, see the </a:t>
          </a:r>
          <a:r>
            <a:rPr lang="en-US" sz="1100" b="1" i="0" u="none" strike="noStrike" baseline="0">
              <a:solidFill>
                <a:schemeClr val="tx1"/>
              </a:solidFill>
              <a:latin typeface="Arial" panose="020B0604020202020204" pitchFamily="34" charset="0"/>
              <a:ea typeface="+mn-ea"/>
              <a:cs typeface="Arial" panose="020B0604020202020204" pitchFamily="34" charset="0"/>
            </a:rPr>
            <a:t>Summary, 1st </a:t>
          </a:r>
          <a:r>
            <a:rPr lang="en-US" sz="1100" b="0" i="0" u="none" strike="noStrike" baseline="0">
              <a:solidFill>
                <a:schemeClr val="tx1"/>
              </a:solidFill>
              <a:latin typeface="Arial" panose="020B0604020202020204" pitchFamily="34" charset="0"/>
              <a:ea typeface="+mn-ea"/>
              <a:cs typeface="Arial" panose="020B0604020202020204" pitchFamily="34" charset="0"/>
            </a:rPr>
            <a:t>tab.</a:t>
          </a:r>
          <a:endParaRPr lang="en-US" sz="1200" b="0" i="0" u="none" strike="noStrike" baseline="0">
            <a:solidFill>
              <a:schemeClr val="accent3">
                <a:lumMod val="50000"/>
              </a:schemeClr>
            </a:solidFill>
            <a:latin typeface="Arial"/>
            <a:cs typeface="Arial"/>
          </a:endParaRPr>
        </a:p>
      </xdr:txBody>
    </xdr:sp>
    <xdr:clientData fLocksWithSheet="0" fPrintsWithSheet="0"/>
  </xdr:twoCellAnchor>
  <xdr:twoCellAnchor>
    <xdr:from>
      <xdr:col>20</xdr:col>
      <xdr:colOff>0</xdr:colOff>
      <xdr:row>0</xdr:row>
      <xdr:rowOff>47625</xdr:rowOff>
    </xdr:from>
    <xdr:to>
      <xdr:col>27</xdr:col>
      <xdr:colOff>442916</xdr:colOff>
      <xdr:row>3</xdr:row>
      <xdr:rowOff>38100</xdr:rowOff>
    </xdr:to>
    <xdr:sp macro="" textlink="" fLocksText="0">
      <xdr:nvSpPr>
        <xdr:cNvPr id="9" name="Text 222">
          <a:extLst>
            <a:ext uri="{FF2B5EF4-FFF2-40B4-BE49-F238E27FC236}">
              <a16:creationId xmlns:a16="http://schemas.microsoft.com/office/drawing/2014/main" id="{7EB6C340-81D7-4FCE-9919-B5E8EED230E8}"/>
            </a:ext>
          </a:extLst>
        </xdr:cNvPr>
        <xdr:cNvSpPr>
          <a:spLocks noChangeArrowheads="1"/>
        </xdr:cNvSpPr>
      </xdr:nvSpPr>
      <xdr:spPr bwMode="auto">
        <a:xfrm>
          <a:off x="12192000" y="47625"/>
          <a:ext cx="4710116" cy="47625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effectLst/>
              <a:latin typeface="Arial" panose="020B0604020202020204" pitchFamily="34" charset="0"/>
              <a:ea typeface="+mn-ea"/>
              <a:cs typeface="Arial" panose="020B0604020202020204" pitchFamily="34" charset="0"/>
            </a:rPr>
            <a:t> </a:t>
          </a:r>
          <a:r>
            <a:rPr lang="en-US" sz="1000" b="1" baseline="0">
              <a:effectLst/>
              <a:latin typeface="+mn-lt"/>
              <a:ea typeface="+mn-ea"/>
              <a:cs typeface="+mn-cs"/>
            </a:rPr>
            <a:t>- </a:t>
          </a:r>
          <a:r>
            <a:rPr lang="en-US" sz="1100" b="1" i="0" u="none" strike="noStrike" baseline="0">
              <a:solidFill>
                <a:schemeClr val="tx1"/>
              </a:solidFill>
              <a:latin typeface="Arial" panose="020B0604020202020204" pitchFamily="34" charset="0"/>
              <a:ea typeface="+mn-ea"/>
              <a:cs typeface="Arial" panose="020B0604020202020204" pitchFamily="34" charset="0"/>
            </a:rPr>
            <a:t>Fill in </a:t>
          </a:r>
          <a:r>
            <a:rPr lang="en-US" sz="1100" b="1" i="1" u="none" strike="noStrike" baseline="0">
              <a:solidFill>
                <a:schemeClr val="tx1"/>
              </a:solidFill>
              <a:latin typeface="Arial" panose="020B0604020202020204" pitchFamily="34" charset="0"/>
              <a:ea typeface="+mn-ea"/>
              <a:cs typeface="Arial" panose="020B0604020202020204" pitchFamily="34" charset="0"/>
            </a:rPr>
            <a:t>only</a:t>
          </a:r>
          <a:r>
            <a:rPr lang="en-US" sz="1100" b="1" i="0" u="none" strike="noStrike" baseline="0">
              <a:solidFill>
                <a:schemeClr val="tx1"/>
              </a:solidFill>
              <a:latin typeface="Arial" panose="020B0604020202020204" pitchFamily="34" charset="0"/>
              <a:ea typeface="+mn-ea"/>
              <a:cs typeface="Arial" panose="020B0604020202020204" pitchFamily="34" charset="0"/>
            </a:rPr>
            <a:t> white/non-shaded fields.</a:t>
          </a:r>
          <a:r>
            <a:rPr lang="en-US" sz="1100" b="1" i="1" u="none" strike="noStrike" baseline="0">
              <a:solidFill>
                <a:schemeClr val="tx1"/>
              </a:solidFill>
              <a:latin typeface="Arial" panose="020B0604020202020204" pitchFamily="34" charset="0"/>
              <a:ea typeface="+mn-ea"/>
              <a:cs typeface="Arial" panose="020B0604020202020204" pitchFamily="34" charset="0"/>
            </a:rPr>
            <a:t> </a:t>
          </a:r>
          <a:r>
            <a:rPr lang="en-US" sz="1100" b="1" i="1" u="none" strike="noStrike" baseline="0">
              <a:solidFill>
                <a:schemeClr val="tx1"/>
              </a:solidFill>
              <a:latin typeface="Arial" panose="020B0604020202020204" pitchFamily="34" charset="0"/>
              <a:cs typeface="Arial" panose="020B0604020202020204" pitchFamily="34" charset="0"/>
            </a:rPr>
            <a:t>Grey Shaded Fields have formulas and will auto-fill from the Summary, 1st tab.</a:t>
          </a:r>
        </a:p>
      </xdr:txBody>
    </xdr:sp>
    <xdr:clientData fLocksWithSheet="0" fPrintsWithSheet="0"/>
  </xdr:twoCellAnchor>
  <xdr:twoCellAnchor>
    <xdr:from>
      <xdr:col>0</xdr:col>
      <xdr:colOff>0</xdr:colOff>
      <xdr:row>57</xdr:row>
      <xdr:rowOff>0</xdr:rowOff>
    </xdr:from>
    <xdr:to>
      <xdr:col>19</xdr:col>
      <xdr:colOff>955136</xdr:colOff>
      <xdr:row>76</xdr:row>
      <xdr:rowOff>10808</xdr:rowOff>
    </xdr:to>
    <xdr:sp macro="" textlink="" fLocksText="0">
      <xdr:nvSpPr>
        <xdr:cNvPr id="10" name="Text 222">
          <a:extLst>
            <a:ext uri="{FF2B5EF4-FFF2-40B4-BE49-F238E27FC236}">
              <a16:creationId xmlns:a16="http://schemas.microsoft.com/office/drawing/2014/main" id="{69C065F8-ECC5-4573-B7DB-4795457D0978}"/>
            </a:ext>
          </a:extLst>
        </xdr:cNvPr>
        <xdr:cNvSpPr>
          <a:spLocks noChangeArrowheads="1"/>
        </xdr:cNvSpPr>
      </xdr:nvSpPr>
      <xdr:spPr bwMode="auto">
        <a:xfrm>
          <a:off x="0" y="9229725"/>
          <a:ext cx="12194636" cy="3087383"/>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sng" strike="noStrike" baseline="0">
              <a:solidFill>
                <a:sysClr val="windowText" lastClr="000000"/>
              </a:solidFill>
              <a:latin typeface="Arial"/>
              <a:cs typeface="Arial"/>
            </a:rPr>
            <a:t>Supporting Documentation </a:t>
          </a:r>
          <a:r>
            <a:rPr lang="en-US" sz="1100" b="1" i="0" u="sng" strike="noStrike" baseline="0">
              <a:solidFill>
                <a:sysClr val="windowText" lastClr="000000"/>
              </a:solidFill>
              <a:latin typeface="Arial"/>
              <a:ea typeface="+mn-ea"/>
              <a:cs typeface="Arial"/>
            </a:rPr>
            <a:t>Needed: 4970.22. Accounting Practices. :</a:t>
          </a:r>
        </a:p>
        <a:p>
          <a:pPr marL="0" indent="0" algn="l" rtl="0">
            <a:defRPr sz="1000"/>
          </a:pPr>
          <a:r>
            <a:rPr lang="en-US" sz="1100" b="1" i="0" u="none" strike="noStrike" baseline="0">
              <a:solidFill>
                <a:sysClr val="windowText" lastClr="000000"/>
              </a:solidFill>
              <a:latin typeface="Arial"/>
              <a:cs typeface="Arial"/>
            </a:rPr>
            <a:t>Staff Charges </a:t>
          </a:r>
          <a:r>
            <a:rPr lang="en-US" sz="1100" b="0" i="0" u="none" strike="noStrike" baseline="0">
              <a:solidFill>
                <a:sysClr val="windowText" lastClr="000000"/>
              </a:solidFill>
              <a:latin typeface="Arial"/>
              <a:cs typeface="Arial"/>
            </a:rPr>
            <a:t>- Electronic payroll report, excel sheet </a:t>
          </a:r>
          <a:r>
            <a:rPr lang="en-US" sz="1100" b="0" i="0" u="none" strike="noStrike" baseline="0">
              <a:solidFill>
                <a:sysClr val="windowText" lastClr="000000"/>
              </a:solidFill>
              <a:latin typeface="Arial"/>
              <a:ea typeface="+mn-ea"/>
              <a:cs typeface="Arial"/>
            </a:rPr>
            <a:t>summary showing days/hours worked, etc. Keep timesheets in case of audit.</a:t>
          </a:r>
        </a:p>
        <a:p>
          <a:pPr marL="0" indent="0" algn="l" rtl="0">
            <a:defRPr sz="1000"/>
          </a:pPr>
          <a:r>
            <a:rPr lang="en-US" sz="1100" b="1" i="0" u="none" strike="noStrike" baseline="0">
              <a:solidFill>
                <a:sysClr val="windowText" lastClr="000000"/>
              </a:solidFill>
              <a:latin typeface="Arial"/>
              <a:ea typeface="+mn-ea"/>
              <a:cs typeface="Arial"/>
            </a:rPr>
            <a:t>Contracts</a:t>
          </a:r>
          <a:r>
            <a:rPr lang="en-US" sz="1100" b="0" i="0" u="none" strike="noStrike" baseline="0">
              <a:solidFill>
                <a:sysClr val="windowText" lastClr="000000"/>
              </a:solidFill>
              <a:latin typeface="Arial"/>
              <a:ea typeface="+mn-ea"/>
              <a:cs typeface="Arial"/>
            </a:rPr>
            <a:t> - Copies of anything supporting contract charges - receipts/invoices/bills showing as paid</a:t>
          </a:r>
          <a:r>
            <a:rPr lang="en-US" sz="1100" b="1" i="0" u="none" strike="noStrike" baseline="0">
              <a:solidFill>
                <a:sysClr val="windowText" lastClr="000000"/>
              </a:solidFill>
              <a:latin typeface="Arial" panose="020B0604020202020204" pitchFamily="34" charset="0"/>
              <a:cs typeface="Arial" panose="020B0604020202020204" pitchFamily="34" charset="0"/>
            </a:rPr>
            <a:t>.</a:t>
          </a:r>
          <a:r>
            <a:rPr lang="en-US" sz="1100" b="1" i="1" u="none" strike="noStrike" baseline="0">
              <a:solidFill>
                <a:sysClr val="windowText" lastClr="000000"/>
              </a:solidFill>
              <a:latin typeface="Arial" panose="020B0604020202020204" pitchFamily="34" charset="0"/>
              <a:cs typeface="Arial" panose="020B0604020202020204" pitchFamily="34" charset="0"/>
            </a:rPr>
            <a:t> </a:t>
          </a:r>
          <a:r>
            <a:rPr lang="en-US" sz="1100" b="1" i="1" baseline="0">
              <a:solidFill>
                <a:sysClr val="windowText" lastClr="000000"/>
              </a:solidFill>
              <a:effectLst/>
              <a:latin typeface="Arial" panose="020B0604020202020204" pitchFamily="34" charset="0"/>
              <a:ea typeface="+mn-ea"/>
              <a:cs typeface="Arial" panose="020B0604020202020204" pitchFamily="34" charset="0"/>
            </a:rPr>
            <a:t>For expenses, only show costs herein as they are billed/invoiced and include copies of the entire contract(s). However, a contract (or purchase order) alone does not substantiate a cost or activity as being executed.</a:t>
          </a:r>
        </a:p>
        <a:p>
          <a:pPr marL="0" indent="0" algn="l" rtl="0">
            <a:defRPr sz="1000"/>
          </a:pPr>
          <a:r>
            <a:rPr lang="en-US" sz="1100" b="1" i="0" u="none" strike="noStrike" baseline="0">
              <a:solidFill>
                <a:sysClr val="windowText" lastClr="000000"/>
              </a:solidFill>
              <a:latin typeface="Arial"/>
              <a:cs typeface="Arial"/>
            </a:rPr>
            <a:t>Materials and Supplies - </a:t>
          </a:r>
          <a:r>
            <a:rPr lang="en-US" sz="1100" b="0" i="0" u="none" strike="noStrike" baseline="0">
              <a:solidFill>
                <a:sysClr val="windowText" lastClr="000000"/>
              </a:solidFill>
              <a:latin typeface="Arial"/>
              <a:cs typeface="Arial"/>
            </a:rPr>
            <a:t>Copies of receipts/invoices/bills showing as paid supporting each charge.</a:t>
          </a:r>
        </a:p>
        <a:p>
          <a:pPr marL="0" indent="0" algn="l" rtl="0">
            <a:defRPr sz="1000"/>
          </a:pPr>
          <a:r>
            <a:rPr lang="en-US" sz="1100" b="1" i="0" u="none" strike="noStrike" baseline="0">
              <a:solidFill>
                <a:sysClr val="windowText" lastClr="000000"/>
              </a:solidFill>
              <a:latin typeface="Arial"/>
              <a:cs typeface="Arial"/>
            </a:rPr>
            <a:t>Equipment Use Expense - </a:t>
          </a:r>
          <a:r>
            <a:rPr lang="en-US" sz="1100" b="0" i="0" u="none" strike="noStrike" baseline="0">
              <a:solidFill>
                <a:sysClr val="windowText" lastClr="000000"/>
              </a:solidFill>
              <a:latin typeface="Arial"/>
              <a:cs typeface="Arial"/>
            </a:rPr>
            <a:t>Summary electronic/excel reports identifying operator, vehicles (or heavy equipment), days used for either </a:t>
          </a:r>
          <a:r>
            <a:rPr lang="en-US" sz="1100" b="0" i="1" u="none" strike="noStrike" baseline="0">
              <a:solidFill>
                <a:sysClr val="windowText" lastClr="000000"/>
              </a:solidFill>
              <a:latin typeface="Arial"/>
              <a:cs typeface="Arial"/>
            </a:rPr>
            <a:t>(G18 Grant Cycle) </a:t>
          </a:r>
          <a:r>
            <a:rPr lang="en-US" sz="1100" b="0" i="0" u="none" strike="noStrike" baseline="0">
              <a:solidFill>
                <a:sysClr val="windowText" lastClr="000000"/>
              </a:solidFill>
              <a:latin typeface="Arial"/>
              <a:cs typeface="Arial"/>
            </a:rPr>
            <a:t>Transportation or Operation as </a:t>
          </a:r>
          <a:r>
            <a:rPr lang="en-US" sz="1100" b="0" i="0" u="none" strike="noStrike" baseline="0">
              <a:solidFill>
                <a:sysClr val="windowText" lastClr="000000"/>
              </a:solidFill>
              <a:latin typeface="Arial"/>
              <a:ea typeface="+mn-ea"/>
              <a:cs typeface="Arial"/>
            </a:rPr>
            <a:t>applicable, miles charged, and for what Project activity. All heavy equipment/vehicles charging either miles or day use fees are required to have log books to record required information to prepare said summaries for Division and in case of audit.</a:t>
          </a:r>
        </a:p>
        <a:p>
          <a:pPr marL="0" indent="0" algn="l" rtl="0">
            <a:defRPr sz="1000"/>
          </a:pPr>
          <a:r>
            <a:rPr lang="en-US" sz="1100" b="0" i="0" u="none" strike="noStrike" baseline="0">
              <a:solidFill>
                <a:sysClr val="windowText" lastClr="000000"/>
              </a:solidFill>
              <a:latin typeface="Arial"/>
              <a:ea typeface="+mn-ea"/>
              <a:cs typeface="Arial"/>
            </a:rPr>
            <a:t>	*G18 Grant cycle - </a:t>
          </a:r>
          <a:r>
            <a:rPr lang="en-US" sz="1100" b="0" i="0" u="none" strike="noStrike" baseline="0">
              <a:solidFill>
                <a:sysClr val="windowText" lastClr="000000"/>
              </a:solidFill>
              <a:latin typeface="Arial"/>
              <a:cs typeface="Arial"/>
            </a:rPr>
            <a:t>Actual fuel costs are allowable only for Heavy Equipment Use - </a:t>
          </a:r>
          <a:r>
            <a:rPr lang="en-US" sz="1100" b="0" i="1" u="none" strike="noStrike" baseline="0">
              <a:solidFill>
                <a:sysClr val="windowText" lastClr="000000"/>
              </a:solidFill>
              <a:latin typeface="Arial"/>
              <a:cs typeface="Arial"/>
            </a:rPr>
            <a:t>fuel receipts are required.</a:t>
          </a:r>
        </a:p>
        <a:p>
          <a:pPr marL="0" indent="0" algn="l" rtl="0">
            <a:defRPr sz="1000"/>
          </a:pPr>
          <a:r>
            <a:rPr lang="en-US" sz="1100" b="1" i="0" u="none" strike="noStrike" baseline="0">
              <a:solidFill>
                <a:sysClr val="windowText" lastClr="000000"/>
              </a:solidFill>
              <a:latin typeface="Arial"/>
              <a:cs typeface="Arial"/>
            </a:rPr>
            <a:t>Equipment Purchase </a:t>
          </a:r>
          <a:r>
            <a:rPr lang="en-US" sz="1100" b="0" i="0" u="none" strike="noStrike" baseline="0">
              <a:solidFill>
                <a:sysClr val="windowText" lastClr="000000"/>
              </a:solidFill>
              <a:latin typeface="Arial"/>
              <a:cs typeface="Arial"/>
            </a:rPr>
            <a:t>-</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Copies of receipts shown as paid. Starting with the </a:t>
          </a:r>
          <a:r>
            <a:rPr lang="en-US" sz="1100" b="0" i="1" u="none" strike="noStrike" baseline="0">
              <a:solidFill>
                <a:sysClr val="windowText" lastClr="000000"/>
              </a:solidFill>
              <a:latin typeface="Arial"/>
              <a:ea typeface="+mn-ea"/>
              <a:cs typeface="Arial"/>
            </a:rPr>
            <a:t>G18 Grant Cycle</a:t>
          </a:r>
          <a:r>
            <a:rPr lang="en-US" sz="1100" b="0" i="0" u="none" strike="noStrike" baseline="0">
              <a:solidFill>
                <a:sysClr val="windowText" lastClr="000000"/>
              </a:solidFill>
              <a:latin typeface="Arial"/>
              <a:ea typeface="+mn-ea"/>
              <a:cs typeface="Arial"/>
            </a:rPr>
            <a:t>, $5000 or more for a single item cost is considered equipment. Submit pictures of the equipment showing "OHV Funds at Work" decal  and the VIN/Serial number.</a:t>
          </a:r>
        </a:p>
        <a:p>
          <a:pPr marL="0" indent="0" algn="l" rtl="0">
            <a:defRPr sz="1000"/>
          </a:pPr>
          <a:r>
            <a:rPr lang="en-US" sz="1100" b="1" i="0" u="none" strike="noStrike" baseline="0">
              <a:solidFill>
                <a:sysClr val="windowText" lastClr="000000"/>
              </a:solidFill>
              <a:latin typeface="Arial"/>
              <a:ea typeface="+mn-ea"/>
              <a:cs typeface="Arial"/>
            </a:rPr>
            <a:t>Other </a:t>
          </a:r>
          <a:r>
            <a:rPr lang="en-US" sz="1100" b="0"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Any charge that does not fit in the </a:t>
          </a:r>
          <a:r>
            <a:rPr lang="en-US" sz="1100" b="0" i="0" u="none" strike="noStrike" baseline="0">
              <a:solidFill>
                <a:sysClr val="windowText" lastClr="000000"/>
              </a:solidFill>
              <a:latin typeface="Arial"/>
              <a:cs typeface="Arial"/>
            </a:rPr>
            <a:t>other categories such as travel, software, planning documents, etc., and copies of receipts/invoices supporting the charge.</a:t>
          </a:r>
        </a:p>
        <a:p>
          <a:pPr marL="0" indent="0" algn="l" rtl="0">
            <a:defRPr sz="1000"/>
          </a:pPr>
          <a:r>
            <a:rPr lang="en-US" sz="1100" b="1" i="0" u="none" strike="noStrike" baseline="0">
              <a:solidFill>
                <a:sysClr val="windowText" lastClr="000000"/>
              </a:solidFill>
              <a:latin typeface="Arial"/>
              <a:ea typeface="+mn-ea"/>
              <a:cs typeface="Arial"/>
            </a:rPr>
            <a:t>Indirect Costs </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cs typeface="Arial"/>
            </a:rPr>
            <a:t>Limited to 15% of total Grant costs - provide an explanation of what comprised the Indirect Cost charge.</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ea typeface="+mn-ea"/>
              <a:cs typeface="Arial"/>
            </a:rPr>
            <a:t>BLM/Forest Service </a:t>
          </a:r>
          <a:r>
            <a:rPr lang="en-US" sz="1100" b="1" i="0" u="none" strike="noStrike" baseline="0">
              <a:solidFill>
                <a:sysClr val="windowText" lastClr="000000"/>
              </a:solidFill>
              <a:latin typeface="Arial"/>
              <a:cs typeface="Arial"/>
            </a:rPr>
            <a:t>- </a:t>
          </a:r>
          <a:r>
            <a:rPr lang="en-US" sz="1100" b="0" i="1" u="none" strike="noStrike" baseline="0">
              <a:solidFill>
                <a:sysClr val="windowText" lastClr="000000"/>
              </a:solidFill>
              <a:latin typeface="Arial"/>
              <a:cs typeface="Arial"/>
            </a:rPr>
            <a:t>G18 Grant Cycle</a:t>
          </a:r>
          <a:r>
            <a:rPr lang="en-US" sz="1100" b="0" i="0" u="none" strike="noStrike" baseline="0">
              <a:solidFill>
                <a:sysClr val="windowText" lastClr="000000"/>
              </a:solidFill>
              <a:latin typeface="Arial"/>
              <a:cs typeface="Arial"/>
            </a:rPr>
            <a:t> - BLM/Forest Service Electronic Expenditure Transaction registers showing items charged as paid. </a:t>
          </a:r>
          <a:r>
            <a:rPr lang="en-US" sz="1100" b="0" i="1" u="none" strike="noStrike" baseline="0">
              <a:solidFill>
                <a:sysClr val="windowText" lastClr="000000"/>
              </a:solidFill>
              <a:latin typeface="Arial"/>
              <a:cs typeface="Arial"/>
            </a:rPr>
            <a:t>Register reports should be aligned with the Project Cost Estimate Cost Categories.</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ea typeface="+mn-ea"/>
              <a:cs typeface="Arial"/>
            </a:rPr>
            <a:t>Remember</a:t>
          </a:r>
          <a:r>
            <a:rPr lang="en-US" sz="1100" b="1" i="0" u="none" strike="noStrike" baseline="0">
              <a:solidFill>
                <a:sysClr val="windowText" lastClr="000000"/>
              </a:solidFill>
              <a:latin typeface="Arial"/>
              <a:cs typeface="Arial"/>
            </a:rPr>
            <a:t> - Overall, any charge claimed MUST be relative to the Project Agreement Description and Cost Estimate.</a:t>
          </a:r>
        </a:p>
      </xdr:txBody>
    </xdr:sp>
    <xdr:clientData fLocksWithSheet="0" fPrintsWithSheet="0"/>
  </xdr:twoCellAnchor>
  <xdr:twoCellAnchor>
    <xdr:from>
      <xdr:col>14</xdr:col>
      <xdr:colOff>809625</xdr:colOff>
      <xdr:row>54</xdr:row>
      <xdr:rowOff>285432</xdr:rowOff>
    </xdr:from>
    <xdr:to>
      <xdr:col>18</xdr:col>
      <xdr:colOff>0</xdr:colOff>
      <xdr:row>56</xdr:row>
      <xdr:rowOff>208597</xdr:rowOff>
    </xdr:to>
    <xdr:sp macro="" textlink="">
      <xdr:nvSpPr>
        <xdr:cNvPr id="11" name="TextBox 10">
          <a:extLst>
            <a:ext uri="{FF2B5EF4-FFF2-40B4-BE49-F238E27FC236}">
              <a16:creationId xmlns:a16="http://schemas.microsoft.com/office/drawing/2014/main" id="{10153632-42CC-420F-9530-A20AF8EA3FB2}"/>
            </a:ext>
          </a:extLst>
        </xdr:cNvPr>
        <xdr:cNvSpPr txBox="1"/>
      </xdr:nvSpPr>
      <xdr:spPr>
        <a:xfrm>
          <a:off x="9144000" y="8905557"/>
          <a:ext cx="1828800" cy="323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latin typeface="Arial" panose="020B0604020202020204" pitchFamily="34" charset="0"/>
              <a:cs typeface="Arial" panose="020B0604020202020204" pitchFamily="34" charset="0"/>
            </a:rPr>
            <a:t>TOTAL GRANT INDIRECT + MATCH</a:t>
          </a:r>
        </a:p>
        <a:p>
          <a:pPr algn="r"/>
          <a:r>
            <a:rPr lang="en-US" sz="1000" b="1">
              <a:latin typeface="Arial" panose="020B0604020202020204" pitchFamily="34" charset="0"/>
              <a:cs typeface="Arial" panose="020B0604020202020204" pitchFamily="34" charset="0"/>
            </a:rPr>
            <a:t>INDIRECT THIS REQUEST PERIOD</a:t>
          </a:r>
          <a:r>
            <a:rPr lang="en-US" sz="800" b="1" i="1">
              <a:latin typeface="Arial" panose="020B0604020202020204" pitchFamily="34" charset="0"/>
              <a:cs typeface="Arial" panose="020B0604020202020204" pitchFamily="34" charset="0"/>
            </a:rPr>
            <a:t>: </a:t>
          </a:r>
          <a:r>
            <a:rPr lang="en-US" sz="800" b="0" i="1">
              <a:latin typeface="Arial" panose="020B0604020202020204" pitchFamily="34" charset="0"/>
              <a:cs typeface="Arial" panose="020B0604020202020204" pitchFamily="34" charset="0"/>
            </a:rPr>
            <a:t>(Cannot Exceed 15% of direct grant funds at Project Close)</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133350</xdr:colOff>
          <xdr:row>4</xdr:row>
          <xdr:rowOff>47625</xdr:rowOff>
        </xdr:from>
        <xdr:to>
          <xdr:col>19</xdr:col>
          <xdr:colOff>438150</xdr:colOff>
          <xdr:row>4</xdr:row>
          <xdr:rowOff>276225</xdr:rowOff>
        </xdr:to>
        <xdr:sp macro="" textlink="">
          <xdr:nvSpPr>
            <xdr:cNvPr id="8193" name="Check Box 1" descr="Check the box "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14286</xdr:colOff>
      <xdr:row>53</xdr:row>
      <xdr:rowOff>104775</xdr:rowOff>
    </xdr:from>
    <xdr:to>
      <xdr:col>24</xdr:col>
      <xdr:colOff>128587</xdr:colOff>
      <xdr:row>57</xdr:row>
      <xdr:rowOff>19050</xdr:rowOff>
    </xdr:to>
    <xdr:sp macro="" textlink="" fLocksText="0">
      <xdr:nvSpPr>
        <xdr:cNvPr id="2" name="Text 222">
          <a:extLst>
            <a:ext uri="{FF2B5EF4-FFF2-40B4-BE49-F238E27FC236}">
              <a16:creationId xmlns:a16="http://schemas.microsoft.com/office/drawing/2014/main" id="{96516273-A255-42BF-8A76-382E456238EE}"/>
            </a:ext>
          </a:extLst>
        </xdr:cNvPr>
        <xdr:cNvSpPr>
          <a:spLocks noChangeArrowheads="1"/>
        </xdr:cNvSpPr>
      </xdr:nvSpPr>
      <xdr:spPr bwMode="auto">
        <a:xfrm>
          <a:off x="12206286" y="8686800"/>
          <a:ext cx="2552701" cy="5619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Arial" panose="020B0604020202020204" pitchFamily="34" charset="0"/>
              <a:ea typeface="+mn-ea"/>
              <a:cs typeface="Arial" panose="020B0604020202020204" pitchFamily="34" charset="0"/>
            </a:rPr>
            <a:t>Match &amp; Indirect % Calculations - </a:t>
          </a:r>
        </a:p>
        <a:p>
          <a:pPr marL="0" indent="0" algn="l" rtl="0">
            <a:defRPr sz="1000"/>
          </a:pPr>
          <a:r>
            <a:rPr lang="en-US" sz="1100" b="0" i="0" u="none" strike="noStrike" baseline="0">
              <a:solidFill>
                <a:schemeClr val="tx1"/>
              </a:solidFill>
              <a:latin typeface="Arial" panose="020B0604020202020204" pitchFamily="34" charset="0"/>
              <a:ea typeface="+mn-ea"/>
              <a:cs typeface="Arial" panose="020B0604020202020204" pitchFamily="34" charset="0"/>
            </a:rPr>
            <a:t>These will auto-fill and are only for your information for </a:t>
          </a:r>
          <a:r>
            <a:rPr lang="en-US" sz="1100" b="0" i="1" u="none" strike="noStrike" baseline="0">
              <a:solidFill>
                <a:schemeClr val="tx1"/>
              </a:solidFill>
              <a:latin typeface="Arial" panose="020B0604020202020204" pitchFamily="34" charset="0"/>
              <a:ea typeface="+mn-ea"/>
              <a:cs typeface="Arial" panose="020B0604020202020204" pitchFamily="34" charset="0"/>
            </a:rPr>
            <a:t>this current </a:t>
          </a:r>
          <a:r>
            <a:rPr lang="en-US" sz="1100" b="1" i="1" u="none" strike="noStrike" baseline="0">
              <a:solidFill>
                <a:schemeClr val="tx1"/>
              </a:solidFill>
              <a:latin typeface="Arial" panose="020B0604020202020204" pitchFamily="34" charset="0"/>
              <a:ea typeface="+mn-ea"/>
              <a:cs typeface="Arial" panose="020B0604020202020204" pitchFamily="34" charset="0"/>
            </a:rPr>
            <a:t>PAYMENT REQUEST PERIOD</a:t>
          </a:r>
          <a:r>
            <a:rPr lang="en-US" sz="1100" b="0" i="0" u="none" strike="noStrike" baseline="0">
              <a:solidFill>
                <a:schemeClr val="tx1"/>
              </a:solidFill>
              <a:latin typeface="Arial" panose="020B0604020202020204" pitchFamily="34" charset="0"/>
              <a:ea typeface="+mn-ea"/>
              <a:cs typeface="Arial" panose="020B0604020202020204" pitchFamily="34" charset="0"/>
            </a:rPr>
            <a:t>. For cumulative year-to-dates, see the </a:t>
          </a:r>
          <a:r>
            <a:rPr lang="en-US" sz="1100" b="1" i="0" u="none" strike="noStrike" baseline="0">
              <a:solidFill>
                <a:schemeClr val="tx1"/>
              </a:solidFill>
              <a:latin typeface="Arial" panose="020B0604020202020204" pitchFamily="34" charset="0"/>
              <a:ea typeface="+mn-ea"/>
              <a:cs typeface="Arial" panose="020B0604020202020204" pitchFamily="34" charset="0"/>
            </a:rPr>
            <a:t>Summary, 1st</a:t>
          </a:r>
          <a:r>
            <a:rPr lang="en-US" sz="1100" b="0" i="0" u="none" strike="noStrike" baseline="0">
              <a:solidFill>
                <a:schemeClr val="tx1"/>
              </a:solidFill>
              <a:latin typeface="Arial" panose="020B0604020202020204" pitchFamily="34" charset="0"/>
              <a:ea typeface="+mn-ea"/>
              <a:cs typeface="Arial" panose="020B0604020202020204" pitchFamily="34" charset="0"/>
            </a:rPr>
            <a:t> tab.</a:t>
          </a:r>
          <a:endParaRPr lang="en-US" sz="1200" b="0" i="0" u="none" strike="noStrike" baseline="0">
            <a:solidFill>
              <a:schemeClr val="accent3">
                <a:lumMod val="50000"/>
              </a:schemeClr>
            </a:solidFill>
            <a:latin typeface="Arial"/>
            <a:cs typeface="Arial"/>
          </a:endParaRPr>
        </a:p>
      </xdr:txBody>
    </xdr:sp>
    <xdr:clientData fLocksWithSheet="0" fPrintsWithSheet="0"/>
  </xdr:twoCellAnchor>
  <xdr:twoCellAnchor>
    <xdr:from>
      <xdr:col>20</xdr:col>
      <xdr:colOff>23811</xdr:colOff>
      <xdr:row>49</xdr:row>
      <xdr:rowOff>0</xdr:rowOff>
    </xdr:from>
    <xdr:to>
      <xdr:col>26</xdr:col>
      <xdr:colOff>0</xdr:colOff>
      <xdr:row>51</xdr:row>
      <xdr:rowOff>138113</xdr:rowOff>
    </xdr:to>
    <xdr:sp macro="" textlink="">
      <xdr:nvSpPr>
        <xdr:cNvPr id="3" name="Left Arrow 13">
          <a:extLst>
            <a:ext uri="{FF2B5EF4-FFF2-40B4-BE49-F238E27FC236}">
              <a16:creationId xmlns:a16="http://schemas.microsoft.com/office/drawing/2014/main" id="{26F26630-5B20-4C5A-83BF-5E4870D7118C}"/>
            </a:ext>
          </a:extLst>
        </xdr:cNvPr>
        <xdr:cNvSpPr/>
      </xdr:nvSpPr>
      <xdr:spPr>
        <a:xfrm>
          <a:off x="12215811" y="7934325"/>
          <a:ext cx="3633789" cy="4619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a:t>
          </a:r>
          <a:r>
            <a:rPr lang="en-US" sz="1100" baseline="0">
              <a:solidFill>
                <a:sysClr val="windowText" lastClr="000000"/>
              </a:solidFill>
            </a:rPr>
            <a:t> add additional rows above row 50 if needed.</a:t>
          </a:r>
          <a:endParaRPr lang="en-US" sz="1100">
            <a:solidFill>
              <a:sysClr val="windowText" lastClr="000000"/>
            </a:solidFill>
          </a:endParaRPr>
        </a:p>
      </xdr:txBody>
    </xdr:sp>
    <xdr:clientData/>
  </xdr:twoCellAnchor>
  <xdr:twoCellAnchor>
    <xdr:from>
      <xdr:col>20</xdr:col>
      <xdr:colOff>19050</xdr:colOff>
      <xdr:row>51</xdr:row>
      <xdr:rowOff>57150</xdr:rowOff>
    </xdr:from>
    <xdr:to>
      <xdr:col>23</xdr:col>
      <xdr:colOff>485775</xdr:colOff>
      <xdr:row>53</xdr:row>
      <xdr:rowOff>109537</xdr:rowOff>
    </xdr:to>
    <xdr:sp macro="" textlink="">
      <xdr:nvSpPr>
        <xdr:cNvPr id="4" name="Left Arrow 14">
          <a:extLst>
            <a:ext uri="{FF2B5EF4-FFF2-40B4-BE49-F238E27FC236}">
              <a16:creationId xmlns:a16="http://schemas.microsoft.com/office/drawing/2014/main" id="{700B0DDC-E83F-427F-9FDA-BD26FA692A5B}"/>
            </a:ext>
          </a:extLst>
        </xdr:cNvPr>
        <xdr:cNvSpPr/>
      </xdr:nvSpPr>
      <xdr:spPr>
        <a:xfrm>
          <a:off x="12211050" y="8315325"/>
          <a:ext cx="2295525" cy="3762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Will</a:t>
          </a:r>
          <a:r>
            <a:rPr lang="en-US" sz="1100" baseline="0">
              <a:solidFill>
                <a:sysClr val="windowText" lastClr="000000"/>
              </a:solidFill>
            </a:rPr>
            <a:t> auto-fill to the "Summary" tab.</a:t>
          </a:r>
          <a:endParaRPr lang="en-US" sz="1100">
            <a:solidFill>
              <a:sysClr val="windowText" lastClr="000000"/>
            </a:solidFill>
          </a:endParaRPr>
        </a:p>
      </xdr:txBody>
    </xdr:sp>
    <xdr:clientData/>
  </xdr:twoCellAnchor>
  <xdr:twoCellAnchor>
    <xdr:from>
      <xdr:col>20</xdr:col>
      <xdr:colOff>0</xdr:colOff>
      <xdr:row>0</xdr:row>
      <xdr:rowOff>0</xdr:rowOff>
    </xdr:from>
    <xdr:to>
      <xdr:col>27</xdr:col>
      <xdr:colOff>466107</xdr:colOff>
      <xdr:row>2</xdr:row>
      <xdr:rowOff>180975</xdr:rowOff>
    </xdr:to>
    <xdr:sp macro="" textlink="" fLocksText="0">
      <xdr:nvSpPr>
        <xdr:cNvPr id="5" name="Text 222">
          <a:extLst>
            <a:ext uri="{FF2B5EF4-FFF2-40B4-BE49-F238E27FC236}">
              <a16:creationId xmlns:a16="http://schemas.microsoft.com/office/drawing/2014/main" id="{3F99436D-C01E-4866-9EC9-4CD2B5134675}"/>
            </a:ext>
          </a:extLst>
        </xdr:cNvPr>
        <xdr:cNvSpPr>
          <a:spLocks noChangeArrowheads="1"/>
        </xdr:cNvSpPr>
      </xdr:nvSpPr>
      <xdr:spPr bwMode="auto">
        <a:xfrm>
          <a:off x="12192000" y="0"/>
          <a:ext cx="4733307" cy="4857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effectLst/>
              <a:latin typeface="Arial" panose="020B0604020202020204" pitchFamily="34" charset="0"/>
              <a:ea typeface="+mn-ea"/>
              <a:cs typeface="Arial" panose="020B0604020202020204" pitchFamily="34" charset="0"/>
            </a:rPr>
            <a:t> </a:t>
          </a:r>
          <a:r>
            <a:rPr lang="en-US" sz="1000" b="1" baseline="0">
              <a:effectLst/>
              <a:latin typeface="+mn-lt"/>
              <a:ea typeface="+mn-ea"/>
              <a:cs typeface="+mn-cs"/>
            </a:rPr>
            <a:t>- </a:t>
          </a:r>
          <a:r>
            <a:rPr lang="en-US" sz="1100" b="1" i="0" u="none" strike="noStrike" baseline="0">
              <a:solidFill>
                <a:schemeClr val="tx1"/>
              </a:solidFill>
              <a:latin typeface="Arial" panose="020B0604020202020204" pitchFamily="34" charset="0"/>
              <a:ea typeface="+mn-ea"/>
              <a:cs typeface="Arial" panose="020B0604020202020204" pitchFamily="34" charset="0"/>
            </a:rPr>
            <a:t>Fill in </a:t>
          </a:r>
          <a:r>
            <a:rPr lang="en-US" sz="1100" b="1" i="1" u="none" strike="noStrike" baseline="0">
              <a:solidFill>
                <a:schemeClr val="tx1"/>
              </a:solidFill>
              <a:latin typeface="Arial" panose="020B0604020202020204" pitchFamily="34" charset="0"/>
              <a:ea typeface="+mn-ea"/>
              <a:cs typeface="Arial" panose="020B0604020202020204" pitchFamily="34" charset="0"/>
            </a:rPr>
            <a:t>only</a:t>
          </a:r>
          <a:r>
            <a:rPr lang="en-US" sz="1100" b="1" i="0" u="none" strike="noStrike" baseline="0">
              <a:solidFill>
                <a:schemeClr val="tx1"/>
              </a:solidFill>
              <a:latin typeface="Arial" panose="020B0604020202020204" pitchFamily="34" charset="0"/>
              <a:ea typeface="+mn-ea"/>
              <a:cs typeface="Arial" panose="020B0604020202020204" pitchFamily="34" charset="0"/>
            </a:rPr>
            <a:t> white/non-shaded fields.</a:t>
          </a:r>
          <a:r>
            <a:rPr lang="en-US" sz="1100" b="1" i="1" u="none" strike="noStrike" baseline="0">
              <a:solidFill>
                <a:schemeClr val="tx1"/>
              </a:solidFill>
              <a:latin typeface="Arial" panose="020B0604020202020204" pitchFamily="34" charset="0"/>
              <a:ea typeface="+mn-ea"/>
              <a:cs typeface="Arial" panose="020B0604020202020204" pitchFamily="34" charset="0"/>
            </a:rPr>
            <a:t> </a:t>
          </a:r>
          <a:r>
            <a:rPr lang="en-US" sz="1100" b="1" i="1" u="none" strike="noStrike" baseline="0">
              <a:solidFill>
                <a:schemeClr val="tx1"/>
              </a:solidFill>
              <a:latin typeface="Arial" panose="020B0604020202020204" pitchFamily="34" charset="0"/>
              <a:cs typeface="Arial" panose="020B0604020202020204" pitchFamily="34" charset="0"/>
            </a:rPr>
            <a:t>Grey Shaded Fields have formulas and will auto-fill from the Summary, 1st tab.</a:t>
          </a:r>
        </a:p>
      </xdr:txBody>
    </xdr:sp>
    <xdr:clientData fLocksWithSheet="0" fPrintsWithSheet="0"/>
  </xdr:twoCellAnchor>
  <xdr:twoCellAnchor>
    <xdr:from>
      <xdr:col>20</xdr:col>
      <xdr:colOff>38100</xdr:colOff>
      <xdr:row>2</xdr:row>
      <xdr:rowOff>152400</xdr:rowOff>
    </xdr:from>
    <xdr:to>
      <xdr:col>28</xdr:col>
      <xdr:colOff>37487</xdr:colOff>
      <xdr:row>8</xdr:row>
      <xdr:rowOff>31483</xdr:rowOff>
    </xdr:to>
    <xdr:sp macro="" textlink="">
      <xdr:nvSpPr>
        <xdr:cNvPr id="6" name="Left Arrow 15">
          <a:extLst>
            <a:ext uri="{FF2B5EF4-FFF2-40B4-BE49-F238E27FC236}">
              <a16:creationId xmlns:a16="http://schemas.microsoft.com/office/drawing/2014/main" id="{5C1531E1-F321-4E9B-BDFB-B1E1FAA21C47}"/>
            </a:ext>
          </a:extLst>
        </xdr:cNvPr>
        <xdr:cNvSpPr/>
      </xdr:nvSpPr>
      <xdr:spPr>
        <a:xfrm>
          <a:off x="12230100" y="476250"/>
          <a:ext cx="4876187" cy="850633"/>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Arial" panose="020B0604020202020204" pitchFamily="34" charset="0"/>
              <a:cs typeface="Arial" panose="020B0604020202020204" pitchFamily="34" charset="0"/>
            </a:rPr>
            <a:t>1) </a:t>
          </a:r>
          <a:r>
            <a:rPr lang="en-US" sz="1100">
              <a:solidFill>
                <a:sysClr val="windowText" lastClr="000000"/>
              </a:solidFill>
            </a:rPr>
            <a:t>Check box and attach Project Accomplishment Report for </a:t>
          </a:r>
          <a:r>
            <a:rPr lang="en-US" sz="1100" b="1">
              <a:solidFill>
                <a:sysClr val="windowText" lastClr="000000"/>
              </a:solidFill>
            </a:rPr>
            <a:t>Payment Request Period.</a:t>
          </a:r>
        </a:p>
      </xdr:txBody>
    </xdr:sp>
    <xdr:clientData/>
  </xdr:twoCellAnchor>
  <xdr:twoCellAnchor>
    <xdr:from>
      <xdr:col>20</xdr:col>
      <xdr:colOff>19050</xdr:colOff>
      <xdr:row>6</xdr:row>
      <xdr:rowOff>76199</xdr:rowOff>
    </xdr:from>
    <xdr:to>
      <xdr:col>28</xdr:col>
      <xdr:colOff>4142</xdr:colOff>
      <xdr:row>10</xdr:row>
      <xdr:rowOff>219075</xdr:rowOff>
    </xdr:to>
    <xdr:sp macro="" textlink="">
      <xdr:nvSpPr>
        <xdr:cNvPr id="7" name="Left Arrow 17">
          <a:extLst>
            <a:ext uri="{FF2B5EF4-FFF2-40B4-BE49-F238E27FC236}">
              <a16:creationId xmlns:a16="http://schemas.microsoft.com/office/drawing/2014/main" id="{1B3E1412-EE90-495D-8F89-86F0FBFEB920}"/>
            </a:ext>
          </a:extLst>
        </xdr:cNvPr>
        <xdr:cNvSpPr/>
      </xdr:nvSpPr>
      <xdr:spPr>
        <a:xfrm>
          <a:off x="12211050" y="1047749"/>
          <a:ext cx="4861892" cy="73342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Optional:</a:t>
          </a:r>
          <a:r>
            <a:rPr lang="en-US" sz="1100" baseline="0">
              <a:solidFill>
                <a:sysClr val="windowText" lastClr="000000"/>
              </a:solidFill>
            </a:rPr>
            <a:t> </a:t>
          </a:r>
          <a:r>
            <a:rPr lang="en-US" sz="1100">
              <a:solidFill>
                <a:sysClr val="windowText" lastClr="000000"/>
              </a:solidFill>
            </a:rPr>
            <a:t>Enter any additional informational notes here for the reporting period.</a:t>
          </a:r>
        </a:p>
      </xdr:txBody>
    </xdr:sp>
    <xdr:clientData/>
  </xdr:twoCellAnchor>
  <xdr:twoCellAnchor>
    <xdr:from>
      <xdr:col>20</xdr:col>
      <xdr:colOff>9525</xdr:colOff>
      <xdr:row>10</xdr:row>
      <xdr:rowOff>323850</xdr:rowOff>
    </xdr:from>
    <xdr:to>
      <xdr:col>26</xdr:col>
      <xdr:colOff>401915</xdr:colOff>
      <xdr:row>17</xdr:row>
      <xdr:rowOff>133350</xdr:rowOff>
    </xdr:to>
    <xdr:sp macro="" textlink="" fLocksText="0">
      <xdr:nvSpPr>
        <xdr:cNvPr id="8" name="Text 222">
          <a:extLst>
            <a:ext uri="{FF2B5EF4-FFF2-40B4-BE49-F238E27FC236}">
              <a16:creationId xmlns:a16="http://schemas.microsoft.com/office/drawing/2014/main" id="{63DBD9FA-A287-48B3-AE7E-7789E1D18F74}"/>
            </a:ext>
          </a:extLst>
        </xdr:cNvPr>
        <xdr:cNvSpPr>
          <a:spLocks noChangeArrowheads="1"/>
        </xdr:cNvSpPr>
      </xdr:nvSpPr>
      <xdr:spPr bwMode="auto">
        <a:xfrm>
          <a:off x="12201525" y="1781175"/>
          <a:ext cx="4049990" cy="11049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200" b="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100" b="0" i="1" u="none" strike="noStrike" baseline="0">
              <a:solidFill>
                <a:srgbClr val="000000"/>
              </a:solidFill>
              <a:effectLst/>
              <a:latin typeface="Arial" panose="020B0604020202020204" pitchFamily="34" charset="0"/>
              <a:ea typeface="+mn-ea"/>
              <a:cs typeface="Arial" panose="020B0604020202020204" pitchFamily="34" charset="0"/>
            </a:rPr>
            <a:t>Match c</a:t>
          </a:r>
          <a:r>
            <a:rPr lang="en-US" sz="1100" b="0" i="1" u="none" strike="noStrike" baseline="0">
              <a:solidFill>
                <a:srgbClr val="000000"/>
              </a:solidFill>
              <a:latin typeface="Arial" panose="020B0604020202020204" pitchFamily="34" charset="0"/>
              <a:cs typeface="Arial" panose="020B0604020202020204" pitchFamily="34" charset="0"/>
            </a:rPr>
            <a:t>osts entered herein should only be applicable to the current "</a:t>
          </a:r>
          <a:r>
            <a:rPr lang="en-US" sz="1100" b="1" i="1" u="none" strike="noStrike" baseline="0">
              <a:solidFill>
                <a:srgbClr val="000000"/>
              </a:solidFill>
              <a:latin typeface="Arial" panose="020B0604020202020204" pitchFamily="34" charset="0"/>
              <a:cs typeface="Arial" panose="020B0604020202020204" pitchFamily="34" charset="0"/>
            </a:rPr>
            <a:t>PAYMENT REQUEST PERIOD." </a:t>
          </a:r>
          <a:r>
            <a:rPr lang="en-US" sz="1100" b="0" i="0" u="none" strike="noStrike" baseline="0">
              <a:solidFill>
                <a:srgbClr val="000000"/>
              </a:solidFill>
              <a:latin typeface="Arial" panose="020B0604020202020204" pitchFamily="34" charset="0"/>
              <a:cs typeface="Arial" panose="020B0604020202020204" pitchFamily="34" charset="0"/>
            </a:rPr>
            <a:t>If incurred in a different Payment Request Period (such as when reporting all at Closeout), indicate accordingly in the</a:t>
          </a:r>
          <a:r>
            <a:rPr lang="en-US" sz="1100" b="1" i="1" u="none" strike="noStrike" baseline="0">
              <a:solidFill>
                <a:srgbClr val="000000"/>
              </a:solidFill>
              <a:latin typeface="Arial" panose="020B0604020202020204" pitchFamily="34" charset="0"/>
              <a:cs typeface="Arial" panose="020B0604020202020204" pitchFamily="34" charset="0"/>
            </a:rPr>
            <a:t> "GRANTEE PROJECT NOTES." </a:t>
          </a:r>
          <a:r>
            <a:rPr lang="en-US" sz="1100" b="0" i="1" u="none" strike="noStrike" baseline="0">
              <a:solidFill>
                <a:srgbClr val="000000"/>
              </a:solidFill>
              <a:latin typeface="Arial" panose="020B0604020202020204" pitchFamily="34" charset="0"/>
              <a:cs typeface="Arial" panose="020B0604020202020204" pitchFamily="34" charset="0"/>
            </a:rPr>
            <a:t>Do not duplicate prior reported match costs.</a:t>
          </a:r>
        </a:p>
      </xdr:txBody>
    </xdr:sp>
    <xdr:clientData fLocksWithSheet="0" fPrintsWithSheet="0"/>
  </xdr:twoCellAnchor>
  <xdr:twoCellAnchor>
    <xdr:from>
      <xdr:col>20</xdr:col>
      <xdr:colOff>0</xdr:colOff>
      <xdr:row>21</xdr:row>
      <xdr:rowOff>0</xdr:rowOff>
    </xdr:from>
    <xdr:to>
      <xdr:col>23</xdr:col>
      <xdr:colOff>486190</xdr:colOff>
      <xdr:row>41</xdr:row>
      <xdr:rowOff>76200</xdr:rowOff>
    </xdr:to>
    <xdr:sp macro="" textlink="" fLocksText="0">
      <xdr:nvSpPr>
        <xdr:cNvPr id="9" name="Text 222">
          <a:extLst>
            <a:ext uri="{FF2B5EF4-FFF2-40B4-BE49-F238E27FC236}">
              <a16:creationId xmlns:a16="http://schemas.microsoft.com/office/drawing/2014/main" id="{1C0AE29B-4287-431B-AAFC-97CC1E347845}"/>
            </a:ext>
          </a:extLst>
        </xdr:cNvPr>
        <xdr:cNvSpPr>
          <a:spLocks noChangeArrowheads="1"/>
        </xdr:cNvSpPr>
      </xdr:nvSpPr>
      <xdr:spPr bwMode="auto">
        <a:xfrm>
          <a:off x="12192000" y="3400425"/>
          <a:ext cx="2314990" cy="33147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2) Cost Category </a:t>
          </a:r>
          <a:r>
            <a:rPr lang="en-US" sz="1000" b="0" i="0" u="none" strike="noStrike" baseline="0">
              <a:solidFill>
                <a:sysClr val="windowText" lastClr="000000"/>
              </a:solidFill>
              <a:latin typeface="Arial"/>
              <a:cs typeface="Arial"/>
            </a:rPr>
            <a:t>(</a:t>
          </a:r>
          <a:r>
            <a:rPr lang="en-US" sz="1000" b="1" i="0" u="none" strike="noStrike" baseline="0">
              <a:solidFill>
                <a:sysClr val="windowText" lastClr="000000"/>
              </a:solidFill>
              <a:latin typeface="Arial"/>
              <a:cs typeface="Arial"/>
            </a:rPr>
            <a:t>e.g. Staff, Contracts, Materials/Supplies, etc.) - </a:t>
          </a:r>
          <a:r>
            <a:rPr lang="en-US" sz="1000" b="0" i="0" u="none" strike="noStrike" baseline="0">
              <a:solidFill>
                <a:sysClr val="windowText" lastClr="000000"/>
              </a:solidFill>
              <a:latin typeface="Arial"/>
              <a:cs typeface="Arial"/>
            </a:rPr>
            <a:t>Enter Current Payment Request Period match costs. </a:t>
          </a:r>
          <a:r>
            <a:rPr lang="en-US" sz="1000" b="0" i="0" baseline="0">
              <a:solidFill>
                <a:sysClr val="windowText" lastClr="000000"/>
              </a:solidFill>
              <a:effectLst/>
              <a:latin typeface="+mn-lt"/>
              <a:ea typeface="+mn-ea"/>
              <a:cs typeface="+mn-cs"/>
            </a:rPr>
            <a:t>Will auto-fill to the </a:t>
          </a:r>
          <a:r>
            <a:rPr lang="en-US" sz="1000" b="1" i="0" baseline="0">
              <a:solidFill>
                <a:sysClr val="windowText" lastClr="000000"/>
              </a:solidFill>
              <a:effectLst/>
              <a:latin typeface="+mn-lt"/>
              <a:ea typeface="+mn-ea"/>
              <a:cs typeface="+mn-cs"/>
            </a:rPr>
            <a:t>Summary, 1st tab</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000" b="1" i="0" u="none" strike="noStrike" baseline="0">
              <a:solidFill>
                <a:sysClr val="windowText" lastClr="000000"/>
              </a:solidFill>
              <a:latin typeface="Arial"/>
              <a:cs typeface="Arial"/>
            </a:rPr>
            <a:t>3) Attach # - </a:t>
          </a:r>
          <a:r>
            <a:rPr lang="en-US" sz="1000" b="0" i="0" u="none" strike="noStrike" baseline="0">
              <a:solidFill>
                <a:sysClr val="windowText" lastClr="000000"/>
              </a:solidFill>
              <a:latin typeface="Arial"/>
              <a:cs typeface="Arial"/>
            </a:rPr>
            <a:t>Enter attachment #s for corresponding attached source documents. Should be in ascending order.</a:t>
          </a:r>
        </a:p>
        <a:p>
          <a:pPr lvl="0"/>
          <a:r>
            <a:rPr lang="en-US" sz="1200" b="0" i="0" u="none" strike="noStrike" baseline="0">
              <a:solidFill>
                <a:sysClr val="windowText" lastClr="000000"/>
              </a:solidFill>
              <a:latin typeface="Arial" panose="020B0604020202020204" pitchFamily="34" charset="0"/>
              <a:cs typeface="Arial" panose="020B0604020202020204" pitchFamily="34" charset="0"/>
            </a:rPr>
            <a:t>    </a:t>
          </a: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100" b="1" baseline="0">
              <a:solidFill>
                <a:sysClr val="windowText" lastClr="000000"/>
              </a:solidFill>
              <a:effectLst/>
              <a:latin typeface="+mn-lt"/>
              <a:ea typeface="+mn-ea"/>
              <a:cs typeface="+mn-cs"/>
            </a:rPr>
            <a:t>- </a:t>
          </a:r>
          <a:r>
            <a:rPr lang="en-US" sz="1000" b="0" i="0" u="none" strike="noStrike" baseline="0">
              <a:solidFill>
                <a:sysClr val="windowText" lastClr="000000"/>
              </a:solidFill>
              <a:latin typeface="Arial"/>
              <a:cs typeface="Arial"/>
            </a:rPr>
            <a:t>Attached source documents must be numbered in the same order as shown here - totals </a:t>
          </a:r>
          <a:r>
            <a:rPr lang="en-US" sz="1000" b="0" i="1" u="none" strike="noStrike" baseline="0">
              <a:solidFill>
                <a:sysClr val="windowText" lastClr="000000"/>
              </a:solidFill>
              <a:latin typeface="Arial"/>
              <a:cs typeface="Arial"/>
            </a:rPr>
            <a:t>must agree by attachment</a:t>
          </a:r>
          <a:r>
            <a:rPr lang="en-US" sz="1000" b="0" i="0" u="none" strike="noStrike" baseline="0">
              <a:solidFill>
                <a:sysClr val="windowText" lastClr="000000"/>
              </a:solidFill>
              <a:latin typeface="Arial"/>
              <a:cs typeface="Arial"/>
            </a:rPr>
            <a:t>. Write manual explaining notes on attachments as appropriate.</a:t>
          </a:r>
        </a:p>
        <a:p>
          <a:pPr algn="l" rtl="0">
            <a:defRPr sz="1000"/>
          </a:pPr>
          <a:endParaRPr lang="en-US" sz="1000" b="0" i="0" u="none"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4) Notes - </a:t>
          </a:r>
          <a:r>
            <a:rPr lang="en-US" sz="1000" b="0" i="0" u="none" strike="noStrike" baseline="0">
              <a:solidFill>
                <a:sysClr val="windowText" lastClr="000000"/>
              </a:solidFill>
              <a:latin typeface="Arial"/>
              <a:cs typeface="Arial"/>
            </a:rPr>
            <a:t>Enter a brief item Descriptor </a:t>
          </a:r>
          <a:r>
            <a:rPr lang="en-US" sz="1000" b="0" i="0" u="none" strike="noStrike" baseline="0">
              <a:solidFill>
                <a:sysClr val="windowText" lastClr="000000"/>
              </a:solidFill>
              <a:latin typeface="Arial"/>
              <a:ea typeface="+mn-ea"/>
              <a:cs typeface="Arial"/>
            </a:rPr>
            <a:t>and any other explicative notes you want to relay</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xdr:txBody>
    </xdr:sp>
    <xdr:clientData fLocksWithSheet="0" fPrintsWithSheet="0"/>
  </xdr:twoCellAnchor>
  <xdr:twoCellAnchor>
    <xdr:from>
      <xdr:col>0</xdr:col>
      <xdr:colOff>0</xdr:colOff>
      <xdr:row>57</xdr:row>
      <xdr:rowOff>0</xdr:rowOff>
    </xdr:from>
    <xdr:to>
      <xdr:col>20</xdr:col>
      <xdr:colOff>150343</xdr:colOff>
      <xdr:row>80</xdr:row>
      <xdr:rowOff>136263</xdr:rowOff>
    </xdr:to>
    <xdr:sp macro="" textlink="" fLocksText="0">
      <xdr:nvSpPr>
        <xdr:cNvPr id="10" name="Text 222">
          <a:extLst>
            <a:ext uri="{FF2B5EF4-FFF2-40B4-BE49-F238E27FC236}">
              <a16:creationId xmlns:a16="http://schemas.microsoft.com/office/drawing/2014/main" id="{344E5EA0-13EF-48F1-8D7A-A71EBEB5F5FF}"/>
            </a:ext>
          </a:extLst>
        </xdr:cNvPr>
        <xdr:cNvSpPr>
          <a:spLocks noChangeArrowheads="1"/>
        </xdr:cNvSpPr>
      </xdr:nvSpPr>
      <xdr:spPr bwMode="auto">
        <a:xfrm>
          <a:off x="0" y="9229725"/>
          <a:ext cx="12342343" cy="3860538"/>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sng" strike="noStrike" baseline="0">
              <a:solidFill>
                <a:sysClr val="windowText" lastClr="000000"/>
              </a:solidFill>
              <a:latin typeface="Arial"/>
              <a:cs typeface="Arial"/>
            </a:rPr>
            <a:t>Supporting Documentation </a:t>
          </a:r>
          <a:r>
            <a:rPr lang="en-US" sz="1100" b="1" i="0" u="sng" strike="noStrike" baseline="0">
              <a:solidFill>
                <a:sysClr val="windowText" lastClr="000000"/>
              </a:solidFill>
              <a:latin typeface="Arial"/>
              <a:ea typeface="+mn-ea"/>
              <a:cs typeface="Arial"/>
            </a:rPr>
            <a:t>Needed: 4970.22. Accounting Practices. :</a:t>
          </a:r>
        </a:p>
        <a:p>
          <a:pPr marL="0" indent="0" algn="l" rtl="0">
            <a:defRPr sz="1000"/>
          </a:pPr>
          <a:r>
            <a:rPr lang="en-US" sz="1100" b="1" i="0" u="none" strike="noStrike" baseline="0">
              <a:solidFill>
                <a:sysClr val="windowText" lastClr="000000"/>
              </a:solidFill>
              <a:latin typeface="Arial"/>
              <a:cs typeface="Arial"/>
            </a:rPr>
            <a:t>Staff Charges </a:t>
          </a:r>
          <a:r>
            <a:rPr lang="en-US" sz="1100" b="0" i="0" u="none" strike="noStrike" baseline="0">
              <a:solidFill>
                <a:sysClr val="windowText" lastClr="000000"/>
              </a:solidFill>
              <a:latin typeface="Arial"/>
              <a:cs typeface="Arial"/>
            </a:rPr>
            <a:t>- Electronic payroll reports, excel sheet </a:t>
          </a:r>
          <a:r>
            <a:rPr lang="en-US" sz="1100" b="0" i="0" u="none" strike="noStrike" baseline="0">
              <a:solidFill>
                <a:sysClr val="windowText" lastClr="000000"/>
              </a:solidFill>
              <a:latin typeface="Arial"/>
              <a:ea typeface="+mn-ea"/>
              <a:cs typeface="Arial"/>
            </a:rPr>
            <a:t>summaries showing days/hours worked, etc. Keep timesheets in case of audit.</a:t>
          </a:r>
        </a:p>
        <a:p>
          <a:pPr marL="0" indent="0" algn="l" rtl="0">
            <a:defRPr sz="1000"/>
          </a:pPr>
          <a:r>
            <a:rPr lang="en-US" sz="1100" b="1" i="0" u="none" strike="noStrike" baseline="0">
              <a:solidFill>
                <a:sysClr val="windowText" lastClr="000000"/>
              </a:solidFill>
              <a:latin typeface="Arial"/>
              <a:ea typeface="+mn-ea"/>
              <a:cs typeface="Arial"/>
            </a:rPr>
            <a:t>Volunteer Time </a:t>
          </a:r>
          <a:r>
            <a:rPr lang="en-US" sz="1100" b="0" i="0" u="none" strike="noStrike" baseline="0">
              <a:solidFill>
                <a:sysClr val="windowText" lastClr="000000"/>
              </a:solidFill>
              <a:latin typeface="Arial"/>
              <a:ea typeface="+mn-ea"/>
              <a:cs typeface="Arial"/>
            </a:rPr>
            <a:t>- Summary spreadsheet reports with name, date, hours worked, rate, and brief description of duties performed. Volunteer sign in sheets/logs showing volunteer signatures and verification by supervisor are required for report preparation and in case of audit.</a:t>
          </a:r>
        </a:p>
        <a:p>
          <a:pPr marL="0" indent="0" algn="l" rtl="0">
            <a:defRPr sz="1000"/>
          </a:pPr>
          <a:r>
            <a:rPr lang="en-US" sz="1100" b="1" i="0" u="none" strike="noStrike" baseline="0">
              <a:solidFill>
                <a:sysClr val="windowText" lastClr="000000"/>
              </a:solidFill>
              <a:latin typeface="Arial"/>
              <a:ea typeface="+mn-ea"/>
              <a:cs typeface="Arial"/>
            </a:rPr>
            <a:t>Contracts</a:t>
          </a:r>
          <a:r>
            <a:rPr lang="en-US" sz="1100" b="0" i="0" u="none" strike="noStrike" baseline="0">
              <a:solidFill>
                <a:sysClr val="windowText" lastClr="000000"/>
              </a:solidFill>
              <a:latin typeface="Arial"/>
              <a:ea typeface="+mn-ea"/>
              <a:cs typeface="Arial"/>
            </a:rPr>
            <a:t> - Copies of anything supporting contract charges - receipts/invoices/bills showing as paid. </a:t>
          </a:r>
          <a:r>
            <a:rPr lang="en-US" sz="1100" b="1" i="1" baseline="0">
              <a:solidFill>
                <a:sysClr val="windowText" lastClr="000000"/>
              </a:solidFill>
              <a:effectLst/>
              <a:latin typeface="Arial" panose="020B0604020202020204" pitchFamily="34" charset="0"/>
              <a:ea typeface="+mn-ea"/>
              <a:cs typeface="Arial" panose="020B0604020202020204" pitchFamily="34" charset="0"/>
            </a:rPr>
            <a:t>For expenses, only show costs herein as they are billed/invoiced and include copies of the entire contract(s). However, a contract (or purchase order) alone does not substantiate a cost or activity as being executed.</a:t>
          </a:r>
        </a:p>
        <a:p>
          <a:pPr marL="0" indent="0" algn="l" rtl="0">
            <a:defRPr sz="1000"/>
          </a:pPr>
          <a:r>
            <a:rPr lang="en-US" sz="1100" b="1" i="0" u="none" strike="noStrike" baseline="0">
              <a:solidFill>
                <a:sysClr val="windowText" lastClr="000000"/>
              </a:solidFill>
              <a:latin typeface="Arial"/>
              <a:cs typeface="Arial"/>
            </a:rPr>
            <a:t>Materials and Supplies - </a:t>
          </a:r>
          <a:r>
            <a:rPr lang="en-US" sz="1100" b="0" i="0" u="none" strike="noStrike" baseline="0">
              <a:solidFill>
                <a:sysClr val="windowText" lastClr="000000"/>
              </a:solidFill>
              <a:latin typeface="Arial"/>
              <a:cs typeface="Arial"/>
            </a:rPr>
            <a:t>Copies of receipts/invoices/bills showing as paid supporting each charge.</a:t>
          </a:r>
        </a:p>
        <a:p>
          <a:pPr marL="0" indent="0" algn="l" rtl="0">
            <a:defRPr sz="1000"/>
          </a:pPr>
          <a:r>
            <a:rPr lang="en-US" sz="1100" b="0" i="0" u="none" strike="noStrike" baseline="0">
              <a:solidFill>
                <a:sysClr val="windowText" lastClr="000000"/>
              </a:solidFill>
              <a:latin typeface="Arial"/>
              <a:cs typeface="Arial"/>
            </a:rPr>
            <a:t>	*Any item donated requires a quote or other document to substantiate the value attributed.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ysClr val="windowText" lastClr="000000"/>
              </a:solidFill>
              <a:effectLst/>
              <a:latin typeface="+mn-lt"/>
              <a:ea typeface="+mn-ea"/>
              <a:cs typeface="+mn-cs"/>
            </a:rPr>
            <a:t>	</a:t>
          </a:r>
          <a:r>
            <a:rPr lang="en-US" sz="1100" b="0" i="0" u="none" strike="noStrike" baseline="0">
              <a:solidFill>
                <a:sysClr val="windowText" lastClr="000000"/>
              </a:solidFill>
              <a:latin typeface="Arial"/>
              <a:ea typeface="+mn-ea"/>
              <a:cs typeface="Arial"/>
            </a:rPr>
            <a:t>*Any cost reimbursement to volunteers requires a cancelled check and item receipt.</a:t>
          </a:r>
        </a:p>
        <a:p>
          <a:pPr marL="0" indent="0" algn="l" rtl="0">
            <a:defRPr sz="1000"/>
          </a:pPr>
          <a:r>
            <a:rPr lang="en-US" sz="1100" b="1" i="0" u="none" strike="noStrike" baseline="0">
              <a:solidFill>
                <a:sysClr val="windowText" lastClr="000000"/>
              </a:solidFill>
              <a:latin typeface="Arial"/>
              <a:cs typeface="Arial"/>
            </a:rPr>
            <a:t>Equipment Use Expense - </a:t>
          </a:r>
          <a:r>
            <a:rPr lang="en-US" sz="1100" b="0" i="0" u="none" strike="noStrike" baseline="0">
              <a:solidFill>
                <a:sysClr val="windowText" lastClr="000000"/>
              </a:solidFill>
              <a:latin typeface="Arial"/>
              <a:cs typeface="Arial"/>
            </a:rPr>
            <a:t>Summary electronic/excel reports identifying operator, vehicles (or heavy equipment), days used for either </a:t>
          </a:r>
          <a:r>
            <a:rPr lang="en-US" sz="1100" b="0" i="1" u="none" strike="noStrike" baseline="0">
              <a:solidFill>
                <a:sysClr val="windowText" lastClr="000000"/>
              </a:solidFill>
              <a:latin typeface="Arial"/>
              <a:cs typeface="Arial"/>
            </a:rPr>
            <a:t>(G18 Grant Cycle) </a:t>
          </a:r>
          <a:r>
            <a:rPr lang="en-US" sz="1100" b="0" i="0" u="none" strike="noStrike" baseline="0">
              <a:solidFill>
                <a:sysClr val="windowText" lastClr="000000"/>
              </a:solidFill>
              <a:latin typeface="Arial"/>
              <a:cs typeface="Arial"/>
            </a:rPr>
            <a:t>Transportation or Operation as </a:t>
          </a:r>
          <a:r>
            <a:rPr lang="en-US" sz="1100" b="0" i="0" u="none" strike="noStrike" baseline="0">
              <a:solidFill>
                <a:sysClr val="windowText" lastClr="000000"/>
              </a:solidFill>
              <a:latin typeface="Arial"/>
              <a:ea typeface="+mn-ea"/>
              <a:cs typeface="Arial"/>
            </a:rPr>
            <a:t>applicable, miles charged, and for what Project activity. All heavy equipment/vehicles charging </a:t>
          </a:r>
          <a:r>
            <a:rPr lang="en-US" sz="1100" b="0" i="0" u="none" strike="noStrike" baseline="0">
              <a:solidFill>
                <a:sysClr val="windowText" lastClr="000000"/>
              </a:solidFill>
              <a:latin typeface="Arial"/>
              <a:cs typeface="Arial"/>
            </a:rPr>
            <a:t>either miles or day use fees are required to have log books to record required information to prepare said summaries for Division and in case of audit.</a:t>
          </a:r>
        </a:p>
        <a:p>
          <a:pPr marL="0" indent="0" algn="l" rtl="0">
            <a:defRPr sz="1000"/>
          </a:pPr>
          <a:r>
            <a:rPr lang="en-US" sz="1100" b="0" i="0" u="none" strike="noStrike" baseline="0">
              <a:solidFill>
                <a:sysClr val="windowText" lastClr="000000"/>
              </a:solidFill>
              <a:latin typeface="Arial"/>
              <a:cs typeface="Arial"/>
            </a:rPr>
            <a:t>	*G18 Grant cycle - Actual fuel costs are allowable only for Heavy Equipment Use - </a:t>
          </a:r>
          <a:r>
            <a:rPr lang="en-US" sz="1100" b="0" i="1" u="none" strike="noStrike" baseline="0">
              <a:solidFill>
                <a:sysClr val="windowText" lastClr="000000"/>
              </a:solidFill>
              <a:latin typeface="Arial"/>
              <a:cs typeface="Arial"/>
            </a:rPr>
            <a:t>fuel receipts are required.</a:t>
          </a:r>
        </a:p>
        <a:p>
          <a:pPr marL="0" indent="0" algn="l" rtl="0">
            <a:defRPr sz="1000"/>
          </a:pPr>
          <a:r>
            <a:rPr lang="en-US" sz="1100" b="0" i="1"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*Any cost reimbursement to volunteers requires a cancelled check and use information.</a:t>
          </a:r>
        </a:p>
        <a:p>
          <a:pPr rtl="0"/>
          <a:r>
            <a:rPr lang="en-US" sz="1100" b="1" i="0" u="none" strike="noStrike" baseline="0">
              <a:solidFill>
                <a:sysClr val="windowText" lastClr="000000"/>
              </a:solidFill>
              <a:latin typeface="Arial"/>
              <a:cs typeface="Arial"/>
            </a:rPr>
            <a:t>Equipment Purchase </a:t>
          </a:r>
          <a:r>
            <a:rPr lang="en-US" sz="1100" b="0" i="0" u="none" strike="noStrike" baseline="0">
              <a:solidFill>
                <a:sysClr val="windowText" lastClr="000000"/>
              </a:solidFill>
              <a:latin typeface="Arial"/>
              <a:cs typeface="Arial"/>
            </a:rPr>
            <a:t>-</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Copies of receipts shown as paid. Starting with the G18 Grant Cycle, $5000 or more for a single item cost is considered equipment. Submit pictures of the equipment showing "OHV Funds at Work" decal  and the VIN/Serial number.</a:t>
          </a:r>
        </a:p>
        <a:p>
          <a:pPr marL="0" indent="0" algn="l" rtl="0">
            <a:defRPr sz="1000"/>
          </a:pPr>
          <a:r>
            <a:rPr lang="en-US" sz="1100" b="0" i="0" u="none" strike="noStrike" baseline="0">
              <a:solidFill>
                <a:sysClr val="windowText" lastClr="000000"/>
              </a:solidFill>
              <a:latin typeface="Arial"/>
              <a:ea typeface="+mn-ea"/>
              <a:cs typeface="Arial"/>
            </a:rPr>
            <a:t>	*Any item donated requires a quote or other document to substantiate value attributed</a:t>
          </a:r>
          <a:r>
            <a:rPr lang="en-US" sz="1000" b="0" i="0" baseline="0">
              <a:solidFill>
                <a:sysClr val="windowText" lastClr="000000"/>
              </a:solidFill>
              <a:effectLst/>
              <a:latin typeface="+mn-lt"/>
              <a:ea typeface="+mn-ea"/>
              <a:cs typeface="+mn-cs"/>
            </a:rPr>
            <a:t>.</a:t>
          </a: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Other </a:t>
          </a:r>
          <a:r>
            <a:rPr lang="en-US" sz="1100" b="0" i="0" u="none" strike="noStrike" baseline="0">
              <a:solidFill>
                <a:sysClr val="windowText" lastClr="000000"/>
              </a:solidFill>
              <a:latin typeface="Arial"/>
              <a:cs typeface="Arial"/>
            </a:rPr>
            <a:t>- Any charge that does not fit in the other categories such as travel, software, planning documents, etc. and copies of receipts/invoices supporting the charge.</a:t>
          </a:r>
        </a:p>
        <a:p>
          <a:pPr marL="0" indent="0" algn="l" rtl="0">
            <a:defRPr sz="1000"/>
          </a:pPr>
          <a:r>
            <a:rPr lang="en-US" sz="1100" b="1" i="0" u="none" strike="noStrike" baseline="0">
              <a:solidFill>
                <a:sysClr val="windowText" lastClr="000000"/>
              </a:solidFill>
              <a:latin typeface="Arial"/>
              <a:cs typeface="Arial"/>
            </a:rPr>
            <a:t>Indirect Costs - </a:t>
          </a:r>
          <a:r>
            <a:rPr lang="en-US" sz="1100" b="0" i="0" u="none" strike="noStrike" baseline="0">
              <a:solidFill>
                <a:sysClr val="windowText" lastClr="000000"/>
              </a:solidFill>
              <a:latin typeface="Arial"/>
              <a:cs typeface="Arial"/>
            </a:rPr>
            <a:t>Limited to 15% of total of grant amount - provide an explanation of what comprised the Indirect Cost charge.</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BLM/Forest Service - </a:t>
          </a:r>
          <a:r>
            <a:rPr lang="en-US" sz="1100" b="0" i="1" u="none" strike="noStrike" baseline="0">
              <a:solidFill>
                <a:sysClr val="windowText" lastClr="000000"/>
              </a:solidFill>
              <a:latin typeface="Arial"/>
              <a:cs typeface="Arial"/>
            </a:rPr>
            <a:t>G18 Grant Cycle</a:t>
          </a:r>
          <a:r>
            <a:rPr lang="en-US" sz="1100" b="0" i="0" u="none" strike="noStrike" baseline="0">
              <a:solidFill>
                <a:sysClr val="windowText" lastClr="000000"/>
              </a:solidFill>
              <a:latin typeface="Arial"/>
              <a:cs typeface="Arial"/>
            </a:rPr>
            <a:t> - BLM/Forest Service Electronic Expenditure Transaction registers showing items charged as paid. </a:t>
          </a:r>
          <a:r>
            <a:rPr lang="en-US" sz="1100" b="0" i="1" u="none" strike="noStrike" baseline="0">
              <a:solidFill>
                <a:sysClr val="windowText" lastClr="000000"/>
              </a:solidFill>
              <a:latin typeface="Arial"/>
              <a:cs typeface="Arial"/>
            </a:rPr>
            <a:t>Register reports should be aligned with Project Cost Estimate Cost Categories.</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Remember - Overall, any charge claimed MUST be relative to the Project Agreement Description and Cost Estimate.</a:t>
          </a:r>
        </a:p>
      </xdr:txBody>
    </xdr:sp>
    <xdr:clientData fLocksWithSheet="0" fPrintsWithSheet="0"/>
  </xdr:twoCellAnchor>
  <xdr:oneCellAnchor>
    <xdr:from>
      <xdr:col>14</xdr:col>
      <xdr:colOff>788769</xdr:colOff>
      <xdr:row>54</xdr:row>
      <xdr:rowOff>284549</xdr:rowOff>
    </xdr:from>
    <xdr:ext cx="2506579" cy="676140"/>
    <xdr:sp macro="" textlink="">
      <xdr:nvSpPr>
        <xdr:cNvPr id="11" name="TextBox 10">
          <a:extLst>
            <a:ext uri="{FF2B5EF4-FFF2-40B4-BE49-F238E27FC236}">
              <a16:creationId xmlns:a16="http://schemas.microsoft.com/office/drawing/2014/main" id="{1E4D1B82-B5D2-415A-8548-9070937179D7}"/>
            </a:ext>
          </a:extLst>
        </xdr:cNvPr>
        <xdr:cNvSpPr txBox="1"/>
      </xdr:nvSpPr>
      <xdr:spPr>
        <a:xfrm>
          <a:off x="9142194" y="8904674"/>
          <a:ext cx="2506579" cy="6761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b="1">
              <a:latin typeface="Arial" panose="020B0604020202020204" pitchFamily="34" charset="0"/>
              <a:cs typeface="Arial" panose="020B0604020202020204" pitchFamily="34" charset="0"/>
            </a:rPr>
            <a:t>TOTAL MATCH INDIRECT + GRANT</a:t>
          </a:r>
        </a:p>
        <a:p>
          <a:pPr algn="r"/>
          <a:r>
            <a:rPr lang="en-US" sz="1000" b="1">
              <a:latin typeface="Arial" panose="020B0604020202020204" pitchFamily="34" charset="0"/>
              <a:cs typeface="Arial" panose="020B0604020202020204" pitchFamily="34" charset="0"/>
            </a:rPr>
            <a:t>INDIRECT THIS REQUEST PERIOD: </a:t>
          </a:r>
          <a:r>
            <a:rPr lang="en-US" sz="800" b="0" i="1">
              <a:latin typeface="Arial" panose="020B0604020202020204" pitchFamily="34" charset="0"/>
              <a:cs typeface="Arial" panose="020B0604020202020204" pitchFamily="34" charset="0"/>
            </a:rPr>
            <a:t>(Cannot Exceed 15% of direct grant funds at Project Close):</a:t>
          </a:r>
          <a:endParaRPr lang="en-US" sz="1000" b="0" i="1">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60960</xdr:colOff>
      <xdr:row>0</xdr:row>
      <xdr:rowOff>144780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0"/>
          <a:ext cx="703326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State of California - The Resources Agency</a:t>
          </a:r>
          <a:endParaRPr lang="en-US"/>
        </a:p>
      </xdr:txBody>
    </xdr:sp>
    <xdr:clientData/>
  </xdr:twoCellAnchor>
  <xdr:twoCellAnchor editAs="oneCell">
    <xdr:from>
      <xdr:col>0</xdr:col>
      <xdr:colOff>0</xdr:colOff>
      <xdr:row>0</xdr:row>
      <xdr:rowOff>144780</xdr:rowOff>
    </xdr:from>
    <xdr:to>
      <xdr:col>15</xdr:col>
      <xdr:colOff>60960</xdr:colOff>
      <xdr:row>2</xdr:row>
      <xdr:rowOff>76200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0" y="144780"/>
          <a:ext cx="703326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DEPARTMENT OF PARKS AND RECREATION</a:t>
          </a:r>
          <a:endParaRPr lang="en-US"/>
        </a:p>
      </xdr:txBody>
    </xdr:sp>
    <xdr:clientData/>
  </xdr:twoCellAnchor>
  <xdr:twoCellAnchor editAs="oneCell">
    <xdr:from>
      <xdr:col>0</xdr:col>
      <xdr:colOff>0</xdr:colOff>
      <xdr:row>4</xdr:row>
      <xdr:rowOff>38100</xdr:rowOff>
    </xdr:from>
    <xdr:to>
      <xdr:col>15</xdr:col>
      <xdr:colOff>60960</xdr:colOff>
      <xdr:row>5</xdr:row>
      <xdr:rowOff>495300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0" y="678180"/>
          <a:ext cx="7033260" cy="6172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45720" bIns="0" anchor="t" upright="1"/>
        <a:lstStyle/>
        <a:p>
          <a:pPr algn="ctr" rtl="0">
            <a:defRPr sz="1000"/>
          </a:pPr>
          <a:r>
            <a:rPr lang="en-US" sz="1400" b="1" i="0" u="none" strike="noStrike" baseline="0">
              <a:solidFill>
                <a:srgbClr val="000000"/>
              </a:solidFill>
              <a:latin typeface="Arial"/>
              <a:cs typeface="Arial"/>
            </a:rPr>
            <a:t>PAYMENT REQUEST</a:t>
          </a:r>
        </a:p>
        <a:p>
          <a:pPr algn="ctr" rtl="0">
            <a:defRPr sz="1000"/>
          </a:pPr>
          <a:r>
            <a:rPr lang="en-US" sz="1300" b="1" i="0" u="none" strike="noStrike" baseline="0">
              <a:solidFill>
                <a:srgbClr val="000000"/>
              </a:solidFill>
              <a:latin typeface="Arial"/>
              <a:cs typeface="Arial"/>
            </a:rPr>
            <a:t>State Grant Programs</a:t>
          </a:r>
          <a:endParaRPr lang="en-US"/>
        </a:p>
      </xdr:txBody>
    </xdr:sp>
    <xdr:clientData/>
  </xdr:twoCellAnchor>
  <xdr:oneCellAnchor>
    <xdr:from>
      <xdr:col>0</xdr:col>
      <xdr:colOff>7620</xdr:colOff>
      <xdr:row>9</xdr:row>
      <xdr:rowOff>7620</xdr:rowOff>
    </xdr:from>
    <xdr:ext cx="1112869" cy="148310"/>
    <xdr:sp macro="" textlink="">
      <xdr:nvSpPr>
        <xdr:cNvPr id="1050" name="Text Box 26">
          <a:extLst>
            <a:ext uri="{FF2B5EF4-FFF2-40B4-BE49-F238E27FC236}">
              <a16:creationId xmlns:a16="http://schemas.microsoft.com/office/drawing/2014/main" id="{00000000-0008-0000-0000-00001A040000}"/>
            </a:ext>
          </a:extLst>
        </xdr:cNvPr>
        <xdr:cNvSpPr txBox="1">
          <a:spLocks noChangeArrowheads="1"/>
        </xdr:cNvSpPr>
      </xdr:nvSpPr>
      <xdr:spPr bwMode="auto">
        <a:xfrm>
          <a:off x="7620" y="1676400"/>
          <a:ext cx="1112869"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1.  PROJECT NUMBER</a:t>
          </a:r>
          <a:endParaRPr lang="en-US"/>
        </a:p>
      </xdr:txBody>
    </xdr:sp>
    <xdr:clientData/>
  </xdr:oneCellAnchor>
  <xdr:oneCellAnchor>
    <xdr:from>
      <xdr:col>3</xdr:col>
      <xdr:colOff>7620</xdr:colOff>
      <xdr:row>9</xdr:row>
      <xdr:rowOff>7620</xdr:rowOff>
    </xdr:from>
    <xdr:ext cx="1203919" cy="148310"/>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4457700" y="1676400"/>
          <a:ext cx="1203919"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2.  CONTRACT NUMBER</a:t>
          </a:r>
          <a:endParaRPr lang="en-US"/>
        </a:p>
      </xdr:txBody>
    </xdr:sp>
    <xdr:clientData/>
  </xdr:oneCellAnchor>
  <xdr:oneCellAnchor>
    <xdr:from>
      <xdr:col>0</xdr:col>
      <xdr:colOff>7620</xdr:colOff>
      <xdr:row>11</xdr:row>
      <xdr:rowOff>7620</xdr:rowOff>
    </xdr:from>
    <xdr:ext cx="746760" cy="160020"/>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7620" y="2148840"/>
          <a:ext cx="74676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3.  APPLICANT</a:t>
          </a:r>
          <a:endParaRPr lang="en-US"/>
        </a:p>
      </xdr:txBody>
    </xdr:sp>
    <xdr:clientData/>
  </xdr:oneCellAnchor>
  <xdr:oneCellAnchor>
    <xdr:from>
      <xdr:col>0</xdr:col>
      <xdr:colOff>7620</xdr:colOff>
      <xdr:row>12</xdr:row>
      <xdr:rowOff>7620</xdr:rowOff>
    </xdr:from>
    <xdr:ext cx="947695" cy="148310"/>
    <xdr:sp macro="" textlink="">
      <xdr:nvSpPr>
        <xdr:cNvPr id="1053" name="Text Box 29">
          <a:extLst>
            <a:ext uri="{FF2B5EF4-FFF2-40B4-BE49-F238E27FC236}">
              <a16:creationId xmlns:a16="http://schemas.microsoft.com/office/drawing/2014/main" id="{00000000-0008-0000-0000-00001D040000}"/>
            </a:ext>
          </a:extLst>
        </xdr:cNvPr>
        <xdr:cNvSpPr txBox="1">
          <a:spLocks noChangeArrowheads="1"/>
        </xdr:cNvSpPr>
      </xdr:nvSpPr>
      <xdr:spPr bwMode="auto">
        <a:xfrm>
          <a:off x="7620" y="2621280"/>
          <a:ext cx="947695"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4.  PROJECT TITLE</a:t>
          </a:r>
          <a:endParaRPr lang="en-US"/>
        </a:p>
      </xdr:txBody>
    </xdr:sp>
    <xdr:clientData/>
  </xdr:oneCellAnchor>
  <xdr:oneCellAnchor>
    <xdr:from>
      <xdr:col>0</xdr:col>
      <xdr:colOff>7620</xdr:colOff>
      <xdr:row>13</xdr:row>
      <xdr:rowOff>7620</xdr:rowOff>
    </xdr:from>
    <xdr:ext cx="1143000" cy="160020"/>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7620" y="3093720"/>
          <a:ext cx="11430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5.  TYPE OF PAYMENT</a:t>
          </a:r>
          <a:endParaRPr lang="en-US"/>
        </a:p>
      </xdr:txBody>
    </xdr:sp>
    <xdr:clientData/>
  </xdr:oneCellAnchor>
  <xdr:oneCellAnchor>
    <xdr:from>
      <xdr:col>0</xdr:col>
      <xdr:colOff>0</xdr:colOff>
      <xdr:row>15</xdr:row>
      <xdr:rowOff>0</xdr:rowOff>
    </xdr:from>
    <xdr:ext cx="2133600" cy="228600"/>
    <xdr:sp macro="" textlink="">
      <xdr:nvSpPr>
        <xdr:cNvPr id="1056" name="Text Box 32">
          <a:extLst>
            <a:ext uri="{FF2B5EF4-FFF2-40B4-BE49-F238E27FC236}">
              <a16:creationId xmlns:a16="http://schemas.microsoft.com/office/drawing/2014/main" id="{00000000-0008-0000-0000-000020040000}"/>
            </a:ext>
          </a:extLst>
        </xdr:cNvPr>
        <xdr:cNvSpPr txBox="1">
          <a:spLocks noChangeArrowheads="1"/>
        </xdr:cNvSpPr>
      </xdr:nvSpPr>
      <xdr:spPr bwMode="auto">
        <a:xfrm>
          <a:off x="0" y="3596640"/>
          <a:ext cx="2133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32004" rIns="0" bIns="0" anchor="t" upright="1">
          <a:spAutoFit/>
        </a:bodyPr>
        <a:lstStyle/>
        <a:p>
          <a:pPr algn="l" rtl="0">
            <a:defRPr sz="1000"/>
          </a:pPr>
          <a:r>
            <a:rPr lang="en-US" sz="1200" b="1" i="0" u="none" strike="noStrike" baseline="0">
              <a:solidFill>
                <a:srgbClr val="000000"/>
              </a:solidFill>
              <a:latin typeface="Arial"/>
              <a:cs typeface="Arial"/>
            </a:rPr>
            <a:t>6.  PAYMENT INFORMATION</a:t>
          </a:r>
          <a:endParaRPr lang="en-US"/>
        </a:p>
      </xdr:txBody>
    </xdr:sp>
    <xdr:clientData/>
  </xdr:oneCellAnchor>
  <xdr:oneCellAnchor>
    <xdr:from>
      <xdr:col>1</xdr:col>
      <xdr:colOff>60960</xdr:colOff>
      <xdr:row>15</xdr:row>
      <xdr:rowOff>152400</xdr:rowOff>
    </xdr:from>
    <xdr:ext cx="2173095" cy="163956"/>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259080" y="3749040"/>
          <a:ext cx="2173095" cy="1639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900" b="1" i="1" u="none" strike="noStrike" baseline="0">
              <a:solidFill>
                <a:srgbClr val="000000"/>
              </a:solidFill>
              <a:latin typeface="Arial"/>
              <a:cs typeface="Arial"/>
            </a:rPr>
            <a:t>(Round all figures to the nearest dollar)</a:t>
          </a:r>
          <a:endParaRPr lang="en-US"/>
        </a:p>
      </xdr:txBody>
    </xdr:sp>
    <xdr:clientData/>
  </xdr:oneCellAnchor>
  <xdr:twoCellAnchor editAs="oneCell">
    <xdr:from>
      <xdr:col>0</xdr:col>
      <xdr:colOff>0</xdr:colOff>
      <xdr:row>24</xdr:row>
      <xdr:rowOff>0</xdr:rowOff>
    </xdr:from>
    <xdr:to>
      <xdr:col>1</xdr:col>
      <xdr:colOff>1722120</xdr:colOff>
      <xdr:row>25</xdr:row>
      <xdr:rowOff>7619</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0" y="5821680"/>
          <a:ext cx="1920240" cy="3200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1200" b="1" i="0" u="none" strike="noStrike" baseline="0">
              <a:solidFill>
                <a:srgbClr val="000000"/>
              </a:solidFill>
              <a:latin typeface="Arial"/>
              <a:cs typeface="Arial"/>
            </a:rPr>
            <a:t>7.  SEND WARRANT TO:</a:t>
          </a:r>
          <a:endParaRPr lang="en-US"/>
        </a:p>
      </xdr:txBody>
    </xdr:sp>
    <xdr:clientData/>
  </xdr:twoCellAnchor>
  <xdr:oneCellAnchor>
    <xdr:from>
      <xdr:col>0</xdr:col>
      <xdr:colOff>7620</xdr:colOff>
      <xdr:row>25</xdr:row>
      <xdr:rowOff>7620</xdr:rowOff>
    </xdr:from>
    <xdr:ext cx="800100" cy="160020"/>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7620" y="6141720"/>
          <a:ext cx="8001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AGENCY NAME</a:t>
          </a:r>
          <a:endParaRPr lang="en-US"/>
        </a:p>
      </xdr:txBody>
    </xdr:sp>
    <xdr:clientData/>
  </xdr:oneCellAnchor>
  <xdr:oneCellAnchor>
    <xdr:from>
      <xdr:col>0</xdr:col>
      <xdr:colOff>7620</xdr:colOff>
      <xdr:row>26</xdr:row>
      <xdr:rowOff>7620</xdr:rowOff>
    </xdr:from>
    <xdr:ext cx="952500" cy="160020"/>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7620" y="6614160"/>
          <a:ext cx="95250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STREET ADDRESS</a:t>
          </a:r>
          <a:endParaRPr lang="en-US"/>
        </a:p>
      </xdr:txBody>
    </xdr:sp>
    <xdr:clientData/>
  </xdr:oneCellAnchor>
  <xdr:oneCellAnchor>
    <xdr:from>
      <xdr:col>0</xdr:col>
      <xdr:colOff>7620</xdr:colOff>
      <xdr:row>27</xdr:row>
      <xdr:rowOff>7620</xdr:rowOff>
    </xdr:from>
    <xdr:ext cx="1124219" cy="148310"/>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7620" y="7086600"/>
          <a:ext cx="1124219"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CITY/STATE/ZIP CODE</a:t>
          </a:r>
          <a:endParaRPr lang="en-US"/>
        </a:p>
      </xdr:txBody>
    </xdr:sp>
    <xdr:clientData/>
  </xdr:oneCellAnchor>
  <xdr:oneCellAnchor>
    <xdr:from>
      <xdr:col>0</xdr:col>
      <xdr:colOff>7620</xdr:colOff>
      <xdr:row>28</xdr:row>
      <xdr:rowOff>7620</xdr:rowOff>
    </xdr:from>
    <xdr:ext cx="599716" cy="148310"/>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7620" y="7559040"/>
          <a:ext cx="599716"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ATTENTION</a:t>
          </a:r>
          <a:endParaRPr lang="en-US"/>
        </a:p>
      </xdr:txBody>
    </xdr:sp>
    <xdr:clientData/>
  </xdr:oneCellAnchor>
  <xdr:oneCellAnchor>
    <xdr:from>
      <xdr:col>0</xdr:col>
      <xdr:colOff>7620</xdr:colOff>
      <xdr:row>31</xdr:row>
      <xdr:rowOff>7620</xdr:rowOff>
    </xdr:from>
    <xdr:ext cx="2771464" cy="148310"/>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7620" y="8496300"/>
          <a:ext cx="2771464"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SIGNATURE OF PERSON AUTHORIZED IN RESOLUTION</a:t>
          </a:r>
          <a:endParaRPr lang="en-US"/>
        </a:p>
      </xdr:txBody>
    </xdr:sp>
    <xdr:clientData/>
  </xdr:oneCellAnchor>
  <xdr:oneCellAnchor>
    <xdr:from>
      <xdr:col>2</xdr:col>
      <xdr:colOff>7620</xdr:colOff>
      <xdr:row>31</xdr:row>
      <xdr:rowOff>7620</xdr:rowOff>
    </xdr:from>
    <xdr:ext cx="312420" cy="160020"/>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3642360" y="8496300"/>
          <a:ext cx="31242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TITLE</a:t>
          </a:r>
          <a:endParaRPr lang="en-US"/>
        </a:p>
      </xdr:txBody>
    </xdr:sp>
    <xdr:clientData/>
  </xdr:oneCellAnchor>
  <xdr:oneCellAnchor>
    <xdr:from>
      <xdr:col>11</xdr:col>
      <xdr:colOff>7620</xdr:colOff>
      <xdr:row>31</xdr:row>
      <xdr:rowOff>7620</xdr:rowOff>
    </xdr:from>
    <xdr:ext cx="320040" cy="160020"/>
    <xdr:sp macro="" textlink="">
      <xdr:nvSpPr>
        <xdr:cNvPr id="1068" name="Text Box 44">
          <a:extLst>
            <a:ext uri="{FF2B5EF4-FFF2-40B4-BE49-F238E27FC236}">
              <a16:creationId xmlns:a16="http://schemas.microsoft.com/office/drawing/2014/main" id="{00000000-0008-0000-0000-00002C040000}"/>
            </a:ext>
          </a:extLst>
        </xdr:cNvPr>
        <xdr:cNvSpPr txBox="1">
          <a:spLocks noChangeArrowheads="1"/>
        </xdr:cNvSpPr>
      </xdr:nvSpPr>
      <xdr:spPr bwMode="auto">
        <a:xfrm>
          <a:off x="6027420" y="8496300"/>
          <a:ext cx="32004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DATE</a:t>
          </a:r>
          <a:endParaRPr lang="en-US"/>
        </a:p>
      </xdr:txBody>
    </xdr:sp>
    <xdr:clientData/>
  </xdr:oneCellAnchor>
  <xdr:oneCellAnchor>
    <xdr:from>
      <xdr:col>0</xdr:col>
      <xdr:colOff>7620</xdr:colOff>
      <xdr:row>34</xdr:row>
      <xdr:rowOff>7620</xdr:rowOff>
    </xdr:from>
    <xdr:ext cx="1722844" cy="148310"/>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7620" y="9319260"/>
          <a:ext cx="1722844" cy="148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PAYMENT APPROVAL SIGNATURE</a:t>
          </a:r>
          <a:endParaRPr lang="en-US"/>
        </a:p>
      </xdr:txBody>
    </xdr:sp>
    <xdr:clientData/>
  </xdr:oneCellAnchor>
  <xdr:oneCellAnchor>
    <xdr:from>
      <xdr:col>11</xdr:col>
      <xdr:colOff>7620</xdr:colOff>
      <xdr:row>34</xdr:row>
      <xdr:rowOff>7620</xdr:rowOff>
    </xdr:from>
    <xdr:ext cx="320040" cy="160020"/>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6027420" y="9319260"/>
          <a:ext cx="320040"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en-US" sz="800" b="0" i="0" u="none" strike="noStrike" baseline="0">
              <a:solidFill>
                <a:srgbClr val="000000"/>
              </a:solidFill>
              <a:latin typeface="Arial"/>
              <a:cs typeface="Arial"/>
            </a:rPr>
            <a:t>DATE</a:t>
          </a:r>
          <a:endParaRPr lang="en-US"/>
        </a:p>
      </xdr:txBody>
    </xdr:sp>
    <xdr:clientData/>
  </xdr:oneCellAnchor>
  <mc:AlternateContent xmlns:mc="http://schemas.openxmlformats.org/markup-compatibility/2006">
    <mc:Choice xmlns:a14="http://schemas.microsoft.com/office/drawing/2010/main" Requires="a14">
      <xdr:twoCellAnchor editAs="oneCell">
        <xdr:from>
          <xdr:col>0</xdr:col>
          <xdr:colOff>95250</xdr:colOff>
          <xdr:row>13</xdr:row>
          <xdr:rowOff>266700</xdr:rowOff>
        </xdr:from>
        <xdr:to>
          <xdr:col>1</xdr:col>
          <xdr:colOff>209550</xdr:colOff>
          <xdr:row>14</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1495425</xdr:colOff>
          <xdr:row>13</xdr:row>
          <xdr:rowOff>266700</xdr:rowOff>
        </xdr:from>
        <xdr:to>
          <xdr:col>1</xdr:col>
          <xdr:colOff>1809750</xdr:colOff>
          <xdr:row>14</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106680</xdr:colOff>
      <xdr:row>13</xdr:row>
      <xdr:rowOff>289560</xdr:rowOff>
    </xdr:from>
    <xdr:ext cx="601980" cy="205740"/>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304800" y="3375660"/>
          <a:ext cx="6019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7432" rIns="0" bIns="0" anchor="t" upright="1">
          <a:spAutoFit/>
        </a:bodyPr>
        <a:lstStyle/>
        <a:p>
          <a:pPr algn="l" rtl="0">
            <a:defRPr sz="1000"/>
          </a:pPr>
          <a:r>
            <a:rPr lang="en-US" sz="1100" b="0" i="0" u="none" strike="noStrike" baseline="0">
              <a:solidFill>
                <a:srgbClr val="000000"/>
              </a:solidFill>
              <a:latin typeface="Arial"/>
              <a:cs typeface="Arial"/>
            </a:rPr>
            <a:t>Advance</a:t>
          </a:r>
          <a:endParaRPr lang="en-US"/>
        </a:p>
      </xdr:txBody>
    </xdr:sp>
    <xdr:clientData/>
  </xdr:oneCellAnchor>
  <xdr:oneCellAnchor>
    <xdr:from>
      <xdr:col>1</xdr:col>
      <xdr:colOff>1714500</xdr:colOff>
      <xdr:row>13</xdr:row>
      <xdr:rowOff>289560</xdr:rowOff>
    </xdr:from>
    <xdr:ext cx="1028700" cy="205740"/>
    <xdr:sp macro="" textlink="">
      <xdr:nvSpPr>
        <xdr:cNvPr id="1095" name="Text Box 71">
          <a:extLst>
            <a:ext uri="{FF2B5EF4-FFF2-40B4-BE49-F238E27FC236}">
              <a16:creationId xmlns:a16="http://schemas.microsoft.com/office/drawing/2014/main" id="{00000000-0008-0000-0000-000047040000}"/>
            </a:ext>
          </a:extLst>
        </xdr:cNvPr>
        <xdr:cNvSpPr txBox="1">
          <a:spLocks noChangeArrowheads="1"/>
        </xdr:cNvSpPr>
      </xdr:nvSpPr>
      <xdr:spPr bwMode="auto">
        <a:xfrm>
          <a:off x="1912620" y="3375660"/>
          <a:ext cx="102870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7432" rIns="0" bIns="0" anchor="t" upright="1">
          <a:spAutoFit/>
        </a:bodyPr>
        <a:lstStyle/>
        <a:p>
          <a:pPr algn="l" rtl="0">
            <a:defRPr sz="1000"/>
          </a:pPr>
          <a:r>
            <a:rPr lang="en-US" sz="1100" b="0" i="0" u="none" strike="noStrike" baseline="0">
              <a:solidFill>
                <a:srgbClr val="000000"/>
              </a:solidFill>
              <a:latin typeface="Arial"/>
              <a:cs typeface="Arial"/>
            </a:rPr>
            <a:t>Reimbursement</a:t>
          </a:r>
          <a:endParaRPr lang="en-US"/>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13</xdr:row>
          <xdr:rowOff>266700</xdr:rowOff>
        </xdr:from>
        <xdr:to>
          <xdr:col>2</xdr:col>
          <xdr:colOff>314325</xdr:colOff>
          <xdr:row>14</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213360</xdr:colOff>
      <xdr:row>13</xdr:row>
      <xdr:rowOff>289560</xdr:rowOff>
    </xdr:from>
    <xdr:ext cx="373380" cy="205740"/>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3848100" y="3375660"/>
          <a:ext cx="373380" cy="205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7432" rIns="0" bIns="0" anchor="t" upright="1">
          <a:spAutoFit/>
        </a:bodyPr>
        <a:lstStyle/>
        <a:p>
          <a:pPr algn="l" rtl="0">
            <a:defRPr sz="1000"/>
          </a:pPr>
          <a:r>
            <a:rPr lang="en-US" sz="1100" b="0" i="0" u="none" strike="noStrike" baseline="0">
              <a:solidFill>
                <a:srgbClr val="000000"/>
              </a:solidFill>
              <a:latin typeface="Arial"/>
              <a:cs typeface="Arial"/>
            </a:rPr>
            <a:t>Final</a:t>
          </a:r>
          <a:endParaRPr lang="en-US"/>
        </a:p>
      </xdr:txBody>
    </xdr:sp>
    <xdr:clientData/>
  </xdr:oneCellAnchor>
  <xdr:twoCellAnchor>
    <xdr:from>
      <xdr:col>0</xdr:col>
      <xdr:colOff>38100</xdr:colOff>
      <xdr:row>31</xdr:row>
      <xdr:rowOff>304800</xdr:rowOff>
    </xdr:from>
    <xdr:to>
      <xdr:col>0</xdr:col>
      <xdr:colOff>144780</xdr:colOff>
      <xdr:row>31</xdr:row>
      <xdr:rowOff>426720</xdr:rowOff>
    </xdr:to>
    <xdr:sp macro="" textlink="">
      <xdr:nvSpPr>
        <xdr:cNvPr id="1109" name="Drawing 19">
          <a:extLst>
            <a:ext uri="{FF2B5EF4-FFF2-40B4-BE49-F238E27FC236}">
              <a16:creationId xmlns:a16="http://schemas.microsoft.com/office/drawing/2014/main" id="{00000000-0008-0000-0000-000055040000}"/>
            </a:ext>
          </a:extLst>
        </xdr:cNvPr>
        <xdr:cNvSpPr>
          <a:spLocks/>
        </xdr:cNvSpPr>
      </xdr:nvSpPr>
      <xdr:spPr bwMode="auto">
        <a:xfrm>
          <a:off x="38100" y="8793480"/>
          <a:ext cx="106680" cy="121920"/>
        </a:xfrm>
        <a:custGeom>
          <a:avLst/>
          <a:gdLst>
            <a:gd name="T0" fmla="*/ 0 w 16384"/>
            <a:gd name="T1" fmla="*/ 0 h 16384"/>
            <a:gd name="T2" fmla="*/ 0 w 16384"/>
            <a:gd name="T3" fmla="*/ 16384 h 16384"/>
            <a:gd name="T4" fmla="*/ 16384 w 16384"/>
            <a:gd name="T5" fmla="*/ 8623 h 16384"/>
            <a:gd name="T6" fmla="*/ 0 w 16384"/>
            <a:gd name="T7" fmla="*/ 0 h 16384"/>
          </a:gdLst>
          <a:ahLst/>
          <a:cxnLst>
            <a:cxn ang="0">
              <a:pos x="T0" y="T1"/>
            </a:cxn>
            <a:cxn ang="0">
              <a:pos x="T2" y="T3"/>
            </a:cxn>
            <a:cxn ang="0">
              <a:pos x="T4" y="T5"/>
            </a:cxn>
            <a:cxn ang="0">
              <a:pos x="T6" y="T7"/>
            </a:cxn>
          </a:cxnLst>
          <a:rect l="0" t="0" r="r" b="b"/>
          <a:pathLst>
            <a:path w="16384" h="16384">
              <a:moveTo>
                <a:pt x="0" y="0"/>
              </a:moveTo>
              <a:lnTo>
                <a:pt x="0" y="16384"/>
              </a:lnTo>
              <a:lnTo>
                <a:pt x="16384" y="8623"/>
              </a:lnTo>
              <a:lnTo>
                <a:pt x="0"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xdr:from>
      <xdr:col>0</xdr:col>
      <xdr:colOff>38100</xdr:colOff>
      <xdr:row>34</xdr:row>
      <xdr:rowOff>304800</xdr:rowOff>
    </xdr:from>
    <xdr:to>
      <xdr:col>0</xdr:col>
      <xdr:colOff>144780</xdr:colOff>
      <xdr:row>34</xdr:row>
      <xdr:rowOff>426720</xdr:rowOff>
    </xdr:to>
    <xdr:sp macro="" textlink="">
      <xdr:nvSpPr>
        <xdr:cNvPr id="1110" name="Drawing 19">
          <a:extLst>
            <a:ext uri="{FF2B5EF4-FFF2-40B4-BE49-F238E27FC236}">
              <a16:creationId xmlns:a16="http://schemas.microsoft.com/office/drawing/2014/main" id="{00000000-0008-0000-0000-000056040000}"/>
            </a:ext>
          </a:extLst>
        </xdr:cNvPr>
        <xdr:cNvSpPr>
          <a:spLocks/>
        </xdr:cNvSpPr>
      </xdr:nvSpPr>
      <xdr:spPr bwMode="auto">
        <a:xfrm>
          <a:off x="38100" y="9616440"/>
          <a:ext cx="106680" cy="121920"/>
        </a:xfrm>
        <a:custGeom>
          <a:avLst/>
          <a:gdLst>
            <a:gd name="T0" fmla="*/ 0 w 16384"/>
            <a:gd name="T1" fmla="*/ 0 h 16384"/>
            <a:gd name="T2" fmla="*/ 0 w 16384"/>
            <a:gd name="T3" fmla="*/ 16384 h 16384"/>
            <a:gd name="T4" fmla="*/ 16384 w 16384"/>
            <a:gd name="T5" fmla="*/ 8623 h 16384"/>
            <a:gd name="T6" fmla="*/ 0 w 16384"/>
            <a:gd name="T7" fmla="*/ 0 h 16384"/>
          </a:gdLst>
          <a:ahLst/>
          <a:cxnLst>
            <a:cxn ang="0">
              <a:pos x="T0" y="T1"/>
            </a:cxn>
            <a:cxn ang="0">
              <a:pos x="T2" y="T3"/>
            </a:cxn>
            <a:cxn ang="0">
              <a:pos x="T4" y="T5"/>
            </a:cxn>
            <a:cxn ang="0">
              <a:pos x="T6" y="T7"/>
            </a:cxn>
          </a:cxnLst>
          <a:rect l="0" t="0" r="r" b="b"/>
          <a:pathLst>
            <a:path w="16384" h="16384">
              <a:moveTo>
                <a:pt x="0" y="0"/>
              </a:moveTo>
              <a:lnTo>
                <a:pt x="0" y="16384"/>
              </a:lnTo>
              <a:lnTo>
                <a:pt x="16384" y="8623"/>
              </a:lnTo>
              <a:lnTo>
                <a:pt x="0" y="0"/>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106680</xdr:rowOff>
    </xdr:from>
    <xdr:to>
      <xdr:col>7</xdr:col>
      <xdr:colOff>1253490</xdr:colOff>
      <xdr:row>6</xdr:row>
      <xdr:rowOff>144780</xdr:rowOff>
    </xdr:to>
    <xdr:sp macro="" textlink="">
      <xdr:nvSpPr>
        <xdr:cNvPr id="2051" name="Text Box 3">
          <a:extLst>
            <a:ext uri="{FF2B5EF4-FFF2-40B4-BE49-F238E27FC236}">
              <a16:creationId xmlns:a16="http://schemas.microsoft.com/office/drawing/2014/main" id="{00000000-0008-0000-0100-000003080000}"/>
            </a:ext>
          </a:extLst>
        </xdr:cNvPr>
        <xdr:cNvSpPr txBox="1">
          <a:spLocks noChangeArrowheads="1"/>
        </xdr:cNvSpPr>
      </xdr:nvSpPr>
      <xdr:spPr bwMode="auto">
        <a:xfrm>
          <a:off x="0" y="266700"/>
          <a:ext cx="6126480" cy="838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45720" bIns="0" anchor="t" upright="1"/>
        <a:lstStyle/>
        <a:p>
          <a:pPr algn="ctr" rtl="0">
            <a:defRPr sz="1000"/>
          </a:pPr>
          <a:r>
            <a:rPr lang="en-US" sz="1400" b="1" i="0" u="none" strike="noStrike" baseline="0">
              <a:solidFill>
                <a:srgbClr val="000000"/>
              </a:solidFill>
              <a:latin typeface="Arial"/>
              <a:cs typeface="Arial"/>
            </a:rPr>
            <a:t>PAYMENT INSTRUCTIONS</a:t>
          </a: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200" b="1" i="1" u="none" strike="noStrike" baseline="0">
              <a:solidFill>
                <a:srgbClr val="000000"/>
              </a:solidFill>
              <a:latin typeface="Arial"/>
              <a:cs typeface="Arial"/>
            </a:rPr>
            <a:t>One Payment Request Form must be submitted for each grant project.</a:t>
          </a:r>
          <a:endParaRPr 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lparks-my.sharepoint.com/personal/madeline_adams_parks_ca_gov/Documents/Desktop/Forms/Expenditure%20Workbook-RTP-8.22.2024.xlsx" TargetMode="External"/><Relationship Id="rId1" Type="http://schemas.openxmlformats.org/officeDocument/2006/relationships/externalLinkPath" Target="/personal/madeline_adams_parks_ca_gov/Documents/Desktop/Forms/Expenditure%20Workbook-RTP-8.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1st"/>
      <sheetName val="DPR 364 - PR, 4th"/>
      <sheetName val="CO-Division Use Only"/>
      <sheetName val="Addend-Division Use Only"/>
    </sheetNames>
    <sheetDataSet>
      <sheetData sheetId="0">
        <row r="3">
          <cell r="H3"/>
        </row>
        <row r="5">
          <cell r="B5"/>
        </row>
        <row r="6">
          <cell r="H6"/>
          <cell r="J6"/>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4E80-0DBD-4DA7-AAA5-73983E231F19}">
  <sheetPr codeName="Sheet5">
    <tabColor theme="9" tint="0.39997558519241921"/>
    <pageSetUpPr fitToPage="1"/>
  </sheetPr>
  <dimension ref="A1:R62"/>
  <sheetViews>
    <sheetView showGridLines="0" view="pageBreakPreview" zoomScale="90" zoomScaleNormal="100" zoomScaleSheetLayoutView="90" workbookViewId="0">
      <selection activeCell="H6" sqref="H6"/>
    </sheetView>
  </sheetViews>
  <sheetFormatPr defaultColWidth="8.85546875" defaultRowHeight="12.75" outlineLevelRow="1" x14ac:dyDescent="0.2"/>
  <cols>
    <col min="1" max="1" width="17.5703125" style="113" customWidth="1"/>
    <col min="2" max="2" width="13.42578125" style="113" customWidth="1"/>
    <col min="3" max="3" width="2.28515625" style="113" customWidth="1"/>
    <col min="4" max="7" width="13.7109375" style="113" customWidth="1"/>
    <col min="8" max="8" width="12.140625" style="113" customWidth="1"/>
    <col min="9" max="9" width="2.28515625" style="113" customWidth="1"/>
    <col min="10" max="10" width="13.7109375" style="113" customWidth="1"/>
    <col min="11" max="11" width="14.42578125" style="113" customWidth="1"/>
    <col min="12" max="12" width="2.28515625" style="91" customWidth="1"/>
    <col min="13" max="18" width="8.85546875" style="91"/>
    <col min="19" max="16384" width="8.85546875" style="113"/>
  </cols>
  <sheetData>
    <row r="1" spans="1:18" ht="26.25" customHeight="1" x14ac:dyDescent="0.3">
      <c r="A1" s="212" t="s">
        <v>100</v>
      </c>
      <c r="B1" s="212"/>
      <c r="C1" s="212"/>
      <c r="D1" s="212"/>
      <c r="E1" s="212"/>
      <c r="F1" s="212"/>
      <c r="G1" s="212"/>
      <c r="H1" s="212"/>
      <c r="I1" s="212"/>
      <c r="J1" s="212"/>
      <c r="K1" s="212"/>
    </row>
    <row r="2" spans="1:18" ht="6" customHeight="1" x14ac:dyDescent="0.25">
      <c r="A2" s="91"/>
      <c r="B2" s="201"/>
      <c r="C2" s="201"/>
      <c r="D2" s="192"/>
      <c r="E2" s="192"/>
      <c r="F2" s="192"/>
      <c r="G2" s="192"/>
      <c r="H2" s="192"/>
      <c r="I2" s="192"/>
      <c r="J2" s="192"/>
      <c r="K2" s="192"/>
    </row>
    <row r="3" spans="1:18" ht="23.25" customHeight="1" x14ac:dyDescent="0.2">
      <c r="A3" s="200" t="s">
        <v>99</v>
      </c>
      <c r="B3" s="213"/>
      <c r="C3" s="213"/>
      <c r="D3" s="213"/>
      <c r="E3" s="189"/>
      <c r="F3" s="91"/>
      <c r="G3" s="191" t="s">
        <v>98</v>
      </c>
      <c r="H3" s="190"/>
      <c r="I3" s="199"/>
      <c r="J3" s="199"/>
      <c r="K3" s="189"/>
    </row>
    <row r="4" spans="1:18" s="168" customFormat="1" ht="3.75" customHeight="1" x14ac:dyDescent="0.2">
      <c r="A4" s="198"/>
      <c r="B4" s="197"/>
      <c r="C4" s="197"/>
      <c r="D4" s="197"/>
      <c r="E4" s="193"/>
      <c r="F4" s="169"/>
      <c r="G4" s="196"/>
      <c r="H4" s="195"/>
      <c r="I4" s="194"/>
      <c r="J4" s="194"/>
      <c r="K4" s="193"/>
      <c r="L4" s="169"/>
      <c r="M4" s="169"/>
      <c r="N4" s="169"/>
      <c r="O4" s="169"/>
      <c r="P4" s="169"/>
      <c r="Q4" s="169"/>
      <c r="R4" s="169"/>
    </row>
    <row r="5" spans="1:18" ht="23.25" customHeight="1" x14ac:dyDescent="0.2">
      <c r="A5" s="186" t="s">
        <v>60</v>
      </c>
      <c r="B5" s="213"/>
      <c r="C5" s="213"/>
      <c r="D5" s="213"/>
      <c r="E5" s="189"/>
      <c r="F5" s="192"/>
      <c r="G5" s="191" t="s">
        <v>97</v>
      </c>
      <c r="H5" s="214" t="s">
        <v>108</v>
      </c>
      <c r="I5" s="214"/>
      <c r="J5" s="214"/>
      <c r="K5" s="189"/>
    </row>
    <row r="6" spans="1:18" ht="30" customHeight="1" x14ac:dyDescent="0.2">
      <c r="A6" s="188" t="s">
        <v>96</v>
      </c>
      <c r="B6" s="184"/>
      <c r="C6" s="178" t="s">
        <v>94</v>
      </c>
      <c r="D6" s="184"/>
      <c r="E6" s="187" t="s">
        <v>95</v>
      </c>
      <c r="F6" s="186"/>
      <c r="G6" s="186"/>
      <c r="H6" s="184"/>
      <c r="I6" s="185" t="s">
        <v>94</v>
      </c>
      <c r="J6" s="184"/>
      <c r="K6" s="91"/>
    </row>
    <row r="7" spans="1:18" ht="9" customHeight="1" x14ac:dyDescent="0.2">
      <c r="A7" s="91"/>
      <c r="B7" s="91"/>
      <c r="C7" s="91"/>
      <c r="D7" s="91"/>
      <c r="E7" s="91"/>
      <c r="F7" s="91"/>
      <c r="G7" s="91"/>
      <c r="H7" s="91"/>
      <c r="I7" s="91"/>
      <c r="J7" s="91"/>
      <c r="K7" s="91"/>
    </row>
    <row r="8" spans="1:18" ht="5.25" customHeight="1" x14ac:dyDescent="0.2">
      <c r="A8" s="183"/>
      <c r="B8" s="183"/>
      <c r="C8" s="183"/>
      <c r="D8" s="183"/>
      <c r="E8" s="183"/>
      <c r="F8" s="183"/>
      <c r="G8" s="183"/>
      <c r="H8" s="183"/>
      <c r="I8" s="183"/>
      <c r="J8" s="183"/>
      <c r="K8" s="183"/>
    </row>
    <row r="9" spans="1:18" ht="24.75" customHeight="1" outlineLevel="1" x14ac:dyDescent="0.2">
      <c r="A9" s="91"/>
      <c r="B9" s="215" t="s">
        <v>93</v>
      </c>
      <c r="C9" s="215"/>
      <c r="D9" s="215"/>
      <c r="E9" s="91"/>
      <c r="F9" s="91"/>
      <c r="G9" s="91"/>
      <c r="H9" s="216" t="s">
        <v>92</v>
      </c>
      <c r="I9" s="216"/>
      <c r="J9" s="216"/>
      <c r="K9" s="91"/>
    </row>
    <row r="10" spans="1:18" ht="17.25" customHeight="1" outlineLevel="1" x14ac:dyDescent="0.2">
      <c r="A10" s="91"/>
      <c r="B10" s="93" t="s">
        <v>91</v>
      </c>
      <c r="C10" s="93"/>
      <c r="D10" s="181" t="s">
        <v>90</v>
      </c>
      <c r="E10" s="38"/>
      <c r="F10" s="38"/>
      <c r="G10" s="91"/>
      <c r="H10" s="93" t="s">
        <v>91</v>
      </c>
      <c r="I10" s="182"/>
      <c r="J10" s="181" t="s">
        <v>90</v>
      </c>
      <c r="K10" s="38"/>
      <c r="M10" s="179"/>
      <c r="N10" s="179"/>
      <c r="O10" s="179"/>
      <c r="P10" s="179"/>
      <c r="Q10" s="179"/>
    </row>
    <row r="11" spans="1:18" ht="17.25" customHeight="1" outlineLevel="1" x14ac:dyDescent="0.2">
      <c r="A11" s="91"/>
      <c r="B11" s="176" t="s">
        <v>80</v>
      </c>
      <c r="C11" s="176"/>
      <c r="D11" s="180">
        <f>'Grant Chgs, 2nd'!A53</f>
        <v>0</v>
      </c>
      <c r="E11" s="38"/>
      <c r="F11" s="38"/>
      <c r="G11" s="91"/>
      <c r="H11" s="176" t="s">
        <v>80</v>
      </c>
      <c r="I11" s="175"/>
      <c r="J11" s="180">
        <f>'Match Chgs, 3rd'!A53</f>
        <v>0</v>
      </c>
      <c r="K11" s="38"/>
      <c r="M11" s="179"/>
      <c r="N11" s="179"/>
      <c r="O11" s="179"/>
      <c r="P11" s="179"/>
      <c r="Q11" s="179"/>
    </row>
    <row r="12" spans="1:18" ht="17.25" customHeight="1" outlineLevel="1" x14ac:dyDescent="0.2">
      <c r="A12" s="91"/>
      <c r="B12" s="176" t="s">
        <v>56</v>
      </c>
      <c r="C12" s="176"/>
      <c r="D12" s="177">
        <f>'Grant Chgs, 2nd'!D53</f>
        <v>0</v>
      </c>
      <c r="E12" s="38"/>
      <c r="F12" s="38"/>
      <c r="G12" s="91"/>
      <c r="H12" s="176" t="s">
        <v>56</v>
      </c>
      <c r="I12" s="175"/>
      <c r="J12" s="177">
        <f>'Match Chgs, 3rd'!D53</f>
        <v>0</v>
      </c>
      <c r="K12" s="38"/>
      <c r="M12" s="179"/>
      <c r="N12" s="179"/>
      <c r="O12" s="179"/>
      <c r="P12" s="179"/>
      <c r="Q12" s="179"/>
    </row>
    <row r="13" spans="1:18" ht="17.25" customHeight="1" outlineLevel="1" x14ac:dyDescent="0.2">
      <c r="A13" s="91"/>
      <c r="B13" s="176" t="s">
        <v>89</v>
      </c>
      <c r="C13" s="176"/>
      <c r="D13" s="177">
        <f>'Grant Chgs, 2nd'!G53</f>
        <v>0</v>
      </c>
      <c r="E13" s="38"/>
      <c r="F13" s="38"/>
      <c r="G13" s="91"/>
      <c r="H13" s="176" t="s">
        <v>89</v>
      </c>
      <c r="I13" s="175"/>
      <c r="J13" s="177">
        <f>'Match Chgs, 3rd'!G53</f>
        <v>0</v>
      </c>
      <c r="K13" s="38"/>
      <c r="M13" s="179"/>
      <c r="N13" s="179"/>
      <c r="O13" s="179"/>
      <c r="P13" s="179"/>
      <c r="Q13" s="179"/>
    </row>
    <row r="14" spans="1:18" ht="17.25" customHeight="1" outlineLevel="1" x14ac:dyDescent="0.2">
      <c r="A14" s="91"/>
      <c r="B14" s="176" t="s">
        <v>54</v>
      </c>
      <c r="C14" s="176"/>
      <c r="D14" s="177">
        <f>'Grant Chgs, 2nd'!J53</f>
        <v>0</v>
      </c>
      <c r="E14" s="38"/>
      <c r="F14" s="38"/>
      <c r="G14" s="91"/>
      <c r="H14" s="176" t="s">
        <v>54</v>
      </c>
      <c r="I14" s="175"/>
      <c r="J14" s="177">
        <f>'Match Chgs, 3rd'!J53</f>
        <v>0</v>
      </c>
      <c r="K14" s="38"/>
      <c r="N14" s="217"/>
      <c r="O14" s="217"/>
      <c r="P14" s="217"/>
    </row>
    <row r="15" spans="1:18" ht="17.25" customHeight="1" outlineLevel="1" x14ac:dyDescent="0.2">
      <c r="A15" s="91"/>
      <c r="B15" s="176" t="s">
        <v>53</v>
      </c>
      <c r="C15" s="176"/>
      <c r="D15" s="177">
        <f>'Grant Chgs, 2nd'!M53</f>
        <v>0</v>
      </c>
      <c r="E15" s="38"/>
      <c r="F15" s="38"/>
      <c r="G15" s="91"/>
      <c r="H15" s="176" t="s">
        <v>53</v>
      </c>
      <c r="I15" s="175"/>
      <c r="J15" s="177">
        <f>'Match Chgs, 3rd'!M53</f>
        <v>0</v>
      </c>
      <c r="K15" s="38"/>
    </row>
    <row r="16" spans="1:18" ht="17.25" customHeight="1" outlineLevel="1" x14ac:dyDescent="0.2">
      <c r="A16" s="91"/>
      <c r="B16" s="176" t="s">
        <v>52</v>
      </c>
      <c r="C16" s="176"/>
      <c r="D16" s="177">
        <f>'Grant Chgs, 2nd'!P53</f>
        <v>0</v>
      </c>
      <c r="E16" s="38"/>
      <c r="F16" s="38"/>
      <c r="G16" s="91"/>
      <c r="H16" s="176" t="s">
        <v>52</v>
      </c>
      <c r="I16" s="175"/>
      <c r="J16" s="177">
        <f>'Match Chgs, 3rd'!P53</f>
        <v>0</v>
      </c>
      <c r="K16" s="38"/>
    </row>
    <row r="17" spans="1:18" ht="17.25" customHeight="1" outlineLevel="1" x14ac:dyDescent="0.2">
      <c r="A17" s="91"/>
      <c r="B17" s="176" t="s">
        <v>50</v>
      </c>
      <c r="C17" s="176"/>
      <c r="D17" s="174">
        <f>'Grant Chgs, 2nd'!S53</f>
        <v>0</v>
      </c>
      <c r="E17" s="38"/>
      <c r="F17" s="38"/>
      <c r="G17" s="91"/>
      <c r="H17" s="176" t="s">
        <v>50</v>
      </c>
      <c r="I17" s="175"/>
      <c r="J17" s="174">
        <f>'Match Chgs, 3rd'!S53</f>
        <v>0</v>
      </c>
      <c r="K17" s="38"/>
    </row>
    <row r="18" spans="1:18" ht="17.25" customHeight="1" outlineLevel="1" x14ac:dyDescent="0.2">
      <c r="A18" s="91"/>
      <c r="B18" s="173" t="s">
        <v>88</v>
      </c>
      <c r="C18" s="173"/>
      <c r="D18" s="171">
        <f>SUM(D11:D17)</f>
        <v>0</v>
      </c>
      <c r="E18" s="38"/>
      <c r="F18" s="38"/>
      <c r="G18" s="91"/>
      <c r="H18" s="173" t="s">
        <v>87</v>
      </c>
      <c r="I18" s="172"/>
      <c r="J18" s="171">
        <f>SUM(J11:J17)</f>
        <v>0</v>
      </c>
      <c r="K18" s="38"/>
    </row>
    <row r="19" spans="1:18" ht="11.25" customHeight="1" x14ac:dyDescent="0.2">
      <c r="A19" s="91"/>
      <c r="B19" s="91"/>
      <c r="C19" s="91"/>
      <c r="D19" s="38"/>
      <c r="E19" s="38"/>
      <c r="F19" s="38"/>
      <c r="G19" s="38"/>
      <c r="H19" s="38"/>
      <c r="I19" s="38"/>
      <c r="J19" s="38"/>
      <c r="K19" s="38"/>
    </row>
    <row r="20" spans="1:18" x14ac:dyDescent="0.2">
      <c r="A20" s="46" t="s">
        <v>59</v>
      </c>
      <c r="B20" s="38"/>
      <c r="C20" s="38"/>
      <c r="D20" s="38"/>
      <c r="E20" s="38"/>
      <c r="F20" s="38"/>
      <c r="G20" s="38"/>
      <c r="H20" s="38"/>
      <c r="I20" s="38"/>
      <c r="J20" s="38"/>
      <c r="K20" s="38"/>
    </row>
    <row r="21" spans="1:18" s="168" customFormat="1" ht="3" hidden="1" customHeight="1" x14ac:dyDescent="0.2">
      <c r="A21" s="170"/>
      <c r="B21" s="169"/>
      <c r="C21" s="169"/>
      <c r="D21" s="169"/>
      <c r="E21" s="169"/>
      <c r="F21" s="169"/>
      <c r="G21" s="169"/>
      <c r="H21" s="169"/>
      <c r="I21" s="169"/>
      <c r="J21" s="169"/>
      <c r="K21" s="169"/>
      <c r="L21" s="169"/>
      <c r="M21" s="169"/>
      <c r="N21" s="169"/>
      <c r="O21" s="169"/>
      <c r="P21" s="169"/>
      <c r="Q21" s="169"/>
      <c r="R21" s="169"/>
    </row>
    <row r="22" spans="1:18" ht="27" customHeight="1" x14ac:dyDescent="0.2">
      <c r="A22" s="218"/>
      <c r="B22" s="219"/>
      <c r="C22" s="219"/>
      <c r="D22" s="219"/>
      <c r="E22" s="219"/>
      <c r="F22" s="219"/>
      <c r="G22" s="219"/>
      <c r="H22" s="219"/>
      <c r="I22" s="219"/>
      <c r="J22" s="219"/>
      <c r="K22" s="220"/>
    </row>
    <row r="23" spans="1:18" ht="4.5" customHeight="1" x14ac:dyDescent="0.2">
      <c r="A23" s="167"/>
      <c r="B23" s="167"/>
      <c r="C23" s="167"/>
      <c r="D23" s="167"/>
      <c r="E23" s="167"/>
      <c r="F23" s="167"/>
      <c r="G23" s="167"/>
      <c r="H23" s="167"/>
      <c r="I23" s="167"/>
      <c r="J23" s="167"/>
      <c r="K23" s="167"/>
    </row>
    <row r="24" spans="1:18" ht="27.75" customHeight="1" x14ac:dyDescent="0.2">
      <c r="A24" s="221" t="s">
        <v>86</v>
      </c>
      <c r="B24" s="221"/>
      <c r="C24" s="221"/>
      <c r="D24" s="221"/>
      <c r="E24" s="221"/>
      <c r="F24" s="221"/>
      <c r="G24" s="221"/>
      <c r="H24" s="221"/>
      <c r="I24" s="221"/>
      <c r="J24" s="221"/>
      <c r="K24" s="221"/>
    </row>
    <row r="25" spans="1:18" ht="34.5" customHeight="1" x14ac:dyDescent="0.2">
      <c r="A25" s="163" t="s">
        <v>81</v>
      </c>
      <c r="B25" s="222" t="s">
        <v>80</v>
      </c>
      <c r="C25" s="223"/>
      <c r="D25" s="161" t="s">
        <v>56</v>
      </c>
      <c r="E25" s="161" t="s">
        <v>79</v>
      </c>
      <c r="F25" s="161" t="s">
        <v>54</v>
      </c>
      <c r="G25" s="161" t="s">
        <v>53</v>
      </c>
      <c r="H25" s="224" t="s">
        <v>52</v>
      </c>
      <c r="I25" s="223"/>
      <c r="J25" s="162" t="s">
        <v>50</v>
      </c>
      <c r="K25" s="161" t="s">
        <v>78</v>
      </c>
    </row>
    <row r="26" spans="1:18" ht="17.25" customHeight="1" x14ac:dyDescent="0.2">
      <c r="A26" s="160">
        <v>1</v>
      </c>
      <c r="B26" s="225"/>
      <c r="C26" s="226"/>
      <c r="D26" s="158"/>
      <c r="E26" s="158"/>
      <c r="F26" s="158"/>
      <c r="G26" s="159"/>
      <c r="H26" s="227"/>
      <c r="I26" s="226"/>
      <c r="J26" s="158"/>
      <c r="K26" s="150">
        <f t="shared" ref="K26:K32" si="0">SUM(B26:J26)</f>
        <v>0</v>
      </c>
    </row>
    <row r="27" spans="1:18" ht="17.25" customHeight="1" x14ac:dyDescent="0.2">
      <c r="A27" s="156">
        <v>2</v>
      </c>
      <c r="B27" s="225"/>
      <c r="C27" s="226"/>
      <c r="D27" s="154"/>
      <c r="E27" s="154"/>
      <c r="F27" s="154"/>
      <c r="G27" s="155"/>
      <c r="H27" s="227"/>
      <c r="I27" s="226"/>
      <c r="J27" s="154"/>
      <c r="K27" s="150">
        <f t="shared" si="0"/>
        <v>0</v>
      </c>
    </row>
    <row r="28" spans="1:18" ht="17.25" customHeight="1" x14ac:dyDescent="0.2">
      <c r="A28" s="156">
        <v>3</v>
      </c>
      <c r="B28" s="225"/>
      <c r="C28" s="226"/>
      <c r="D28" s="154"/>
      <c r="E28" s="154"/>
      <c r="F28" s="154"/>
      <c r="G28" s="155"/>
      <c r="H28" s="227"/>
      <c r="I28" s="226"/>
      <c r="J28" s="154"/>
      <c r="K28" s="150">
        <f t="shared" si="0"/>
        <v>0</v>
      </c>
    </row>
    <row r="29" spans="1:18" ht="17.25" customHeight="1" x14ac:dyDescent="0.2">
      <c r="A29" s="156">
        <v>4</v>
      </c>
      <c r="B29" s="225"/>
      <c r="C29" s="226"/>
      <c r="D29" s="154"/>
      <c r="E29" s="154"/>
      <c r="F29" s="154"/>
      <c r="G29" s="155"/>
      <c r="H29" s="227"/>
      <c r="I29" s="226"/>
      <c r="J29" s="154"/>
      <c r="K29" s="150">
        <f t="shared" si="0"/>
        <v>0</v>
      </c>
    </row>
    <row r="30" spans="1:18" ht="17.25" customHeight="1" x14ac:dyDescent="0.2">
      <c r="A30" s="156">
        <v>5</v>
      </c>
      <c r="B30" s="225"/>
      <c r="C30" s="226"/>
      <c r="D30" s="154"/>
      <c r="E30" s="154"/>
      <c r="F30" s="154"/>
      <c r="G30" s="155"/>
      <c r="H30" s="227"/>
      <c r="I30" s="226"/>
      <c r="J30" s="154"/>
      <c r="K30" s="150">
        <f t="shared" si="0"/>
        <v>0</v>
      </c>
    </row>
    <row r="31" spans="1:18" ht="17.25" customHeight="1" x14ac:dyDescent="0.2">
      <c r="A31" s="156">
        <v>6</v>
      </c>
      <c r="B31" s="225"/>
      <c r="C31" s="226"/>
      <c r="D31" s="154"/>
      <c r="E31" s="154"/>
      <c r="F31" s="154"/>
      <c r="G31" s="155"/>
      <c r="H31" s="227"/>
      <c r="I31" s="226"/>
      <c r="J31" s="154"/>
      <c r="K31" s="150">
        <f t="shared" si="0"/>
        <v>0</v>
      </c>
    </row>
    <row r="32" spans="1:18" ht="17.25" customHeight="1" x14ac:dyDescent="0.2">
      <c r="A32" s="166" t="s">
        <v>85</v>
      </c>
      <c r="B32" s="228">
        <f>+'Grant Chgs, 2nd'!A53</f>
        <v>0</v>
      </c>
      <c r="C32" s="229"/>
      <c r="D32" s="151">
        <f>+'Grant Chgs, 2nd'!D53</f>
        <v>0</v>
      </c>
      <c r="E32" s="151">
        <f>+'Grant Chgs, 2nd'!G53</f>
        <v>0</v>
      </c>
      <c r="F32" s="151">
        <f>+'Grant Chgs, 2nd'!J53</f>
        <v>0</v>
      </c>
      <c r="G32" s="152">
        <f>+'Grant Chgs, 2nd'!M53</f>
        <v>0</v>
      </c>
      <c r="H32" s="230">
        <f>+'Grant Chgs, 2nd'!P53</f>
        <v>0</v>
      </c>
      <c r="I32" s="229"/>
      <c r="J32" s="151">
        <f>+'Grant Chgs, 2nd'!S53</f>
        <v>0</v>
      </c>
      <c r="K32" s="150">
        <f t="shared" si="0"/>
        <v>0</v>
      </c>
    </row>
    <row r="33" spans="1:16" s="91" customFormat="1" ht="17.25" customHeight="1" x14ac:dyDescent="0.2">
      <c r="A33" s="149" t="s">
        <v>84</v>
      </c>
      <c r="B33" s="231">
        <f>SUM(B26:C32)</f>
        <v>0</v>
      </c>
      <c r="C33" s="232"/>
      <c r="D33" s="147">
        <f>SUM(D26:D32)</f>
        <v>0</v>
      </c>
      <c r="E33" s="147">
        <f>SUM(E26:E32)</f>
        <v>0</v>
      </c>
      <c r="F33" s="147">
        <f>SUM(F26:F32)</f>
        <v>0</v>
      </c>
      <c r="G33" s="148">
        <f>SUM(G26:G32)</f>
        <v>0</v>
      </c>
      <c r="H33" s="233">
        <f>SUM(H26:I32)</f>
        <v>0</v>
      </c>
      <c r="I33" s="234"/>
      <c r="J33" s="147">
        <f>SUM(J26:J32)</f>
        <v>0</v>
      </c>
      <c r="K33" s="146">
        <f>SUM(K26:K32)</f>
        <v>0</v>
      </c>
    </row>
    <row r="34" spans="1:16" s="91" customFormat="1" ht="17.25" customHeight="1" x14ac:dyDescent="0.2">
      <c r="A34" s="165" t="s">
        <v>83</v>
      </c>
      <c r="B34" s="225"/>
      <c r="C34" s="226"/>
      <c r="D34" s="154"/>
      <c r="E34" s="154"/>
      <c r="F34" s="154"/>
      <c r="G34" s="155"/>
      <c r="H34" s="227"/>
      <c r="I34" s="226"/>
      <c r="J34" s="154"/>
      <c r="K34" s="150">
        <f>SUM(B34:J34)</f>
        <v>0</v>
      </c>
    </row>
    <row r="35" spans="1:16" s="91" customFormat="1" ht="25.5" x14ac:dyDescent="0.2">
      <c r="A35" s="164" t="s">
        <v>82</v>
      </c>
      <c r="B35" s="231">
        <f>+B34-B33</f>
        <v>0</v>
      </c>
      <c r="C35" s="232"/>
      <c r="D35" s="147">
        <f>+D34-D33</f>
        <v>0</v>
      </c>
      <c r="E35" s="147">
        <f>+E34-E33</f>
        <v>0</v>
      </c>
      <c r="F35" s="147">
        <f>+F34-F33</f>
        <v>0</v>
      </c>
      <c r="G35" s="147">
        <f>+G34-G33</f>
        <v>0</v>
      </c>
      <c r="H35" s="233">
        <f>+H34-H33</f>
        <v>0</v>
      </c>
      <c r="I35" s="234"/>
      <c r="J35" s="147">
        <f>+J34-J33</f>
        <v>0</v>
      </c>
      <c r="K35" s="146">
        <f>SUM(B35:J35)</f>
        <v>0</v>
      </c>
      <c r="O35" s="113"/>
      <c r="P35" s="113"/>
    </row>
    <row r="36" spans="1:16" s="91" customFormat="1" ht="27" customHeight="1" x14ac:dyDescent="0.2">
      <c r="A36" s="90"/>
      <c r="B36" s="90"/>
      <c r="C36" s="90"/>
      <c r="D36" s="90"/>
      <c r="E36" s="90"/>
      <c r="F36" s="90"/>
      <c r="G36" s="90"/>
      <c r="H36" s="90"/>
      <c r="I36" s="90"/>
      <c r="J36" s="90"/>
      <c r="K36" s="90"/>
    </row>
    <row r="37" spans="1:16" s="91" customFormat="1" ht="34.5" customHeight="1" x14ac:dyDescent="0.2">
      <c r="A37" s="163" t="s">
        <v>81</v>
      </c>
      <c r="B37" s="222" t="s">
        <v>80</v>
      </c>
      <c r="C37" s="223"/>
      <c r="D37" s="161" t="s">
        <v>56</v>
      </c>
      <c r="E37" s="161" t="s">
        <v>79</v>
      </c>
      <c r="F37" s="161" t="s">
        <v>54</v>
      </c>
      <c r="G37" s="161" t="s">
        <v>53</v>
      </c>
      <c r="H37" s="224" t="s">
        <v>52</v>
      </c>
      <c r="I37" s="223"/>
      <c r="J37" s="162" t="s">
        <v>50</v>
      </c>
      <c r="K37" s="161" t="s">
        <v>78</v>
      </c>
    </row>
    <row r="38" spans="1:16" s="91" customFormat="1" ht="17.25" customHeight="1" x14ac:dyDescent="0.2">
      <c r="A38" s="160">
        <v>1</v>
      </c>
      <c r="B38" s="225"/>
      <c r="C38" s="226"/>
      <c r="D38" s="158"/>
      <c r="E38" s="158"/>
      <c r="F38" s="158"/>
      <c r="G38" s="159"/>
      <c r="H38" s="227"/>
      <c r="I38" s="226"/>
      <c r="J38" s="158"/>
      <c r="K38" s="150">
        <f t="shared" ref="K38:K44" si="1">SUM(B38:J38)</f>
        <v>0</v>
      </c>
      <c r="N38" s="157"/>
    </row>
    <row r="39" spans="1:16" s="91" customFormat="1" ht="17.25" customHeight="1" x14ac:dyDescent="0.2">
      <c r="A39" s="156">
        <v>2</v>
      </c>
      <c r="B39" s="225"/>
      <c r="C39" s="226"/>
      <c r="D39" s="154"/>
      <c r="E39" s="154"/>
      <c r="F39" s="154"/>
      <c r="G39" s="155"/>
      <c r="H39" s="227"/>
      <c r="I39" s="226"/>
      <c r="J39" s="154"/>
      <c r="K39" s="150">
        <f t="shared" si="1"/>
        <v>0</v>
      </c>
    </row>
    <row r="40" spans="1:16" s="91" customFormat="1" ht="17.25" customHeight="1" x14ac:dyDescent="0.2">
      <c r="A40" s="156">
        <v>3</v>
      </c>
      <c r="B40" s="225"/>
      <c r="C40" s="226"/>
      <c r="D40" s="154"/>
      <c r="E40" s="154"/>
      <c r="F40" s="154"/>
      <c r="G40" s="155"/>
      <c r="H40" s="227"/>
      <c r="I40" s="226"/>
      <c r="J40" s="154"/>
      <c r="K40" s="150">
        <f t="shared" si="1"/>
        <v>0</v>
      </c>
    </row>
    <row r="41" spans="1:16" s="91" customFormat="1" ht="17.25" customHeight="1" x14ac:dyDescent="0.2">
      <c r="A41" s="156">
        <v>4</v>
      </c>
      <c r="B41" s="225"/>
      <c r="C41" s="226"/>
      <c r="D41" s="154"/>
      <c r="E41" s="154"/>
      <c r="F41" s="154"/>
      <c r="G41" s="155"/>
      <c r="H41" s="227"/>
      <c r="I41" s="226"/>
      <c r="J41" s="154"/>
      <c r="K41" s="150">
        <f t="shared" si="1"/>
        <v>0</v>
      </c>
    </row>
    <row r="42" spans="1:16" s="91" customFormat="1" ht="17.25" customHeight="1" x14ac:dyDescent="0.2">
      <c r="A42" s="156">
        <v>5</v>
      </c>
      <c r="B42" s="225"/>
      <c r="C42" s="226"/>
      <c r="D42" s="154"/>
      <c r="E42" s="154"/>
      <c r="F42" s="154"/>
      <c r="G42" s="155"/>
      <c r="H42" s="227"/>
      <c r="I42" s="226"/>
      <c r="J42" s="154"/>
      <c r="K42" s="150">
        <f t="shared" si="1"/>
        <v>0</v>
      </c>
    </row>
    <row r="43" spans="1:16" s="91" customFormat="1" ht="17.25" customHeight="1" x14ac:dyDescent="0.2">
      <c r="A43" s="156">
        <v>6</v>
      </c>
      <c r="B43" s="225"/>
      <c r="C43" s="226"/>
      <c r="D43" s="154"/>
      <c r="E43" s="154"/>
      <c r="F43" s="154"/>
      <c r="G43" s="155"/>
      <c r="H43" s="227"/>
      <c r="I43" s="226"/>
      <c r="J43" s="154"/>
      <c r="K43" s="150">
        <f t="shared" si="1"/>
        <v>0</v>
      </c>
    </row>
    <row r="44" spans="1:16" s="91" customFormat="1" ht="30" customHeight="1" x14ac:dyDescent="0.2">
      <c r="A44" s="153" t="s">
        <v>77</v>
      </c>
      <c r="B44" s="228">
        <f>+'Match Chgs, 3rd'!A53</f>
        <v>0</v>
      </c>
      <c r="C44" s="229"/>
      <c r="D44" s="151">
        <f>+'Match Chgs, 3rd'!D53</f>
        <v>0</v>
      </c>
      <c r="E44" s="151">
        <f>+'Match Chgs, 3rd'!G53</f>
        <v>0</v>
      </c>
      <c r="F44" s="151">
        <f>+'Match Chgs, 3rd'!J53</f>
        <v>0</v>
      </c>
      <c r="G44" s="152">
        <f>+'Match Chgs, 3rd'!M53</f>
        <v>0</v>
      </c>
      <c r="H44" s="230">
        <f>+'Match Chgs, 3rd'!P53</f>
        <v>0</v>
      </c>
      <c r="I44" s="229"/>
      <c r="J44" s="151">
        <f>+'Match Chgs, 3rd'!S53</f>
        <v>0</v>
      </c>
      <c r="K44" s="150">
        <f t="shared" si="1"/>
        <v>0</v>
      </c>
    </row>
    <row r="45" spans="1:16" s="91" customFormat="1" ht="35.25" customHeight="1" x14ac:dyDescent="0.2">
      <c r="A45" s="149" t="s">
        <v>76</v>
      </c>
      <c r="B45" s="231">
        <f>SUM(B38:C44)</f>
        <v>0</v>
      </c>
      <c r="C45" s="232"/>
      <c r="D45" s="147">
        <f>SUM(D38:D44)</f>
        <v>0</v>
      </c>
      <c r="E45" s="147">
        <f>SUM(E38:E44)</f>
        <v>0</v>
      </c>
      <c r="F45" s="147">
        <f>SUM(F38:F44)</f>
        <v>0</v>
      </c>
      <c r="G45" s="148">
        <f>SUM(G38:G44)</f>
        <v>0</v>
      </c>
      <c r="H45" s="233">
        <f>SUM(H38:I44)</f>
        <v>0</v>
      </c>
      <c r="I45" s="234"/>
      <c r="J45" s="147">
        <f>SUM(J38:J44)</f>
        <v>0</v>
      </c>
      <c r="K45" s="146">
        <f>SUM(K38:K44)</f>
        <v>0</v>
      </c>
    </row>
    <row r="46" spans="1:16" s="91" customFormat="1" ht="10.5" customHeight="1" x14ac:dyDescent="0.2">
      <c r="A46" s="142"/>
      <c r="B46" s="142"/>
      <c r="C46" s="142"/>
      <c r="D46" s="142"/>
      <c r="E46" s="142"/>
      <c r="F46" s="142"/>
      <c r="G46" s="58"/>
      <c r="H46" s="145"/>
      <c r="I46" s="145"/>
      <c r="J46" s="58"/>
      <c r="K46" s="38"/>
    </row>
    <row r="47" spans="1:16" s="91" customFormat="1" ht="24" customHeight="1" x14ac:dyDescent="0.2">
      <c r="A47" s="235" t="s">
        <v>75</v>
      </c>
      <c r="B47" s="235"/>
      <c r="C47" s="142"/>
      <c r="D47" s="144">
        <v>0.12111</v>
      </c>
      <c r="E47" s="142"/>
      <c r="F47" s="236"/>
      <c r="G47" s="236"/>
      <c r="H47" s="236"/>
      <c r="I47" s="142"/>
      <c r="J47" s="143"/>
      <c r="K47" s="142"/>
    </row>
    <row r="48" spans="1:16" s="91" customFormat="1" ht="17.25" customHeight="1" x14ac:dyDescent="0.2">
      <c r="A48" s="113"/>
      <c r="B48" s="141" t="s">
        <v>74</v>
      </c>
      <c r="C48" s="141"/>
      <c r="D48" s="141"/>
      <c r="E48" s="141"/>
      <c r="F48" s="113"/>
      <c r="G48" s="140"/>
      <c r="H48" s="139" t="s">
        <v>73</v>
      </c>
      <c r="I48" s="138"/>
      <c r="J48" s="138"/>
      <c r="K48" s="137"/>
    </row>
    <row r="49" spans="1:11" s="91" customFormat="1" ht="24" customHeight="1" x14ac:dyDescent="0.2">
      <c r="A49" s="113"/>
      <c r="B49" s="133" t="s">
        <v>72</v>
      </c>
      <c r="C49" s="133"/>
      <c r="D49" s="120">
        <f>+K33</f>
        <v>0</v>
      </c>
      <c r="E49" s="119" t="e">
        <f>D49/D51</f>
        <v>#DIV/0!</v>
      </c>
      <c r="F49" s="113"/>
      <c r="G49" s="136" t="s">
        <v>71</v>
      </c>
      <c r="H49" s="135"/>
      <c r="I49" s="135"/>
      <c r="J49" s="135"/>
      <c r="K49" s="134"/>
    </row>
    <row r="50" spans="1:11" s="91" customFormat="1" ht="24" customHeight="1" x14ac:dyDescent="0.2">
      <c r="A50" s="113"/>
      <c r="B50" s="133" t="s">
        <v>70</v>
      </c>
      <c r="C50" s="133"/>
      <c r="D50" s="120">
        <f>+K45</f>
        <v>0</v>
      </c>
      <c r="E50" s="119" t="e">
        <f>D50/D51</f>
        <v>#DIV/0!</v>
      </c>
      <c r="F50" s="113"/>
      <c r="G50" s="130"/>
      <c r="H50" s="124"/>
      <c r="I50" s="123"/>
      <c r="J50" s="132">
        <f>+SUM(B33:I33)*0.15</f>
        <v>0</v>
      </c>
      <c r="K50" s="122">
        <v>0.15</v>
      </c>
    </row>
    <row r="51" spans="1:11" s="91" customFormat="1" ht="24" customHeight="1" x14ac:dyDescent="0.2">
      <c r="A51" s="49"/>
      <c r="B51" s="49" t="s">
        <v>69</v>
      </c>
      <c r="C51" s="49"/>
      <c r="D51" s="131">
        <f>SUM(D49:D50)</f>
        <v>0</v>
      </c>
      <c r="E51" s="119" t="e">
        <f>SUM(E49:E50)</f>
        <v>#DIV/0!</v>
      </c>
      <c r="F51" s="113"/>
      <c r="G51" s="237"/>
      <c r="H51" s="238"/>
      <c r="I51" s="123"/>
      <c r="J51" s="129">
        <f>+J45+J33</f>
        <v>0</v>
      </c>
      <c r="K51" s="122" t="e">
        <f>+J51/SUM(B33:I33)</f>
        <v>#DIV/0!</v>
      </c>
    </row>
    <row r="52" spans="1:11" s="91" customFormat="1" ht="24" customHeight="1" x14ac:dyDescent="0.2">
      <c r="A52" s="128" t="s">
        <v>68</v>
      </c>
      <c r="B52" s="49"/>
      <c r="C52" s="127"/>
      <c r="D52" s="120">
        <f>K33/(1-D47)*D47</f>
        <v>0</v>
      </c>
      <c r="E52" s="126">
        <f>+D47</f>
        <v>0.12111</v>
      </c>
      <c r="F52" s="113"/>
      <c r="G52" s="125"/>
      <c r="H52" s="124"/>
      <c r="I52" s="123"/>
      <c r="J52" s="120">
        <f>+J50-J51</f>
        <v>0</v>
      </c>
      <c r="K52" s="122" t="e">
        <f>+J52/SUM(B33:I33)</f>
        <v>#DIV/0!</v>
      </c>
    </row>
    <row r="53" spans="1:11" s="91" customFormat="1" ht="24" customHeight="1" x14ac:dyDescent="0.2">
      <c r="A53" s="113"/>
      <c r="B53" s="121" t="s">
        <v>67</v>
      </c>
      <c r="C53" s="114"/>
      <c r="D53" s="120">
        <f>+D50-D52</f>
        <v>0</v>
      </c>
      <c r="E53" s="119" t="e">
        <f>+D53/D51</f>
        <v>#DIV/0!</v>
      </c>
      <c r="F53" s="113"/>
      <c r="G53" s="118"/>
      <c r="H53" s="117"/>
      <c r="I53" s="117"/>
      <c r="J53" s="117"/>
      <c r="K53" s="116"/>
    </row>
    <row r="54" spans="1:11" s="91" customFormat="1" ht="10.5" customHeight="1" x14ac:dyDescent="0.2">
      <c r="A54" s="113"/>
      <c r="B54" s="113"/>
      <c r="C54" s="113"/>
      <c r="D54" s="113"/>
      <c r="E54" s="113"/>
      <c r="F54" s="113"/>
      <c r="G54" s="113"/>
      <c r="H54" s="113"/>
      <c r="I54" s="113"/>
      <c r="J54" s="113"/>
      <c r="K54" s="113"/>
    </row>
    <row r="55" spans="1:11" s="91" customFormat="1" ht="12.75" customHeight="1" x14ac:dyDescent="0.2">
      <c r="A55" s="113"/>
      <c r="B55" s="113"/>
      <c r="C55" s="113"/>
      <c r="D55" s="113"/>
      <c r="E55" s="113"/>
      <c r="F55" s="113"/>
      <c r="G55" s="239"/>
      <c r="H55" s="239"/>
      <c r="I55" s="239"/>
      <c r="J55" s="239"/>
      <c r="K55" s="113"/>
    </row>
    <row r="56" spans="1:11" s="91" customFormat="1" ht="6.75" customHeight="1" x14ac:dyDescent="0.2">
      <c r="A56" s="113"/>
      <c r="B56" s="113"/>
      <c r="C56" s="113"/>
      <c r="D56" s="113"/>
      <c r="E56" s="113"/>
      <c r="F56" s="113"/>
      <c r="G56" s="113"/>
      <c r="H56" s="113"/>
      <c r="I56" s="113"/>
      <c r="J56" s="113"/>
      <c r="K56" s="113"/>
    </row>
    <row r="57" spans="1:11" s="91" customFormat="1" ht="24.75" customHeight="1" x14ac:dyDescent="0.2">
      <c r="A57" s="113"/>
      <c r="B57" s="113"/>
      <c r="C57" s="113"/>
      <c r="D57" s="113"/>
      <c r="E57" s="113"/>
      <c r="F57" s="113"/>
      <c r="G57" s="113"/>
      <c r="H57" s="113"/>
      <c r="I57" s="113"/>
      <c r="J57" s="113"/>
      <c r="K57" s="113"/>
    </row>
    <row r="59" spans="1:11" s="91" customFormat="1" ht="12.75" customHeight="1" x14ac:dyDescent="0.2">
      <c r="A59" s="113"/>
      <c r="B59" s="113"/>
      <c r="C59" s="113"/>
      <c r="D59" s="113"/>
      <c r="E59" s="113"/>
      <c r="F59" s="113"/>
      <c r="G59" s="113"/>
      <c r="H59" s="113"/>
      <c r="I59" s="113"/>
      <c r="J59" s="113"/>
      <c r="K59" s="113"/>
    </row>
    <row r="61" spans="1:11" s="91" customFormat="1" x14ac:dyDescent="0.2">
      <c r="A61" s="114"/>
      <c r="B61" s="115"/>
      <c r="C61" s="115"/>
      <c r="D61" s="114"/>
      <c r="E61" s="114"/>
      <c r="F61" s="113"/>
      <c r="G61" s="113"/>
      <c r="H61" s="113"/>
      <c r="I61" s="113"/>
      <c r="J61" s="113"/>
      <c r="K61" s="113"/>
    </row>
    <row r="62" spans="1:11" s="91" customFormat="1" x14ac:dyDescent="0.2">
      <c r="A62" s="114"/>
      <c r="B62" s="113"/>
      <c r="C62" s="113"/>
      <c r="D62" s="113"/>
      <c r="E62" s="113"/>
      <c r="F62" s="113"/>
      <c r="G62" s="113"/>
      <c r="H62" s="113"/>
      <c r="I62" s="113"/>
      <c r="J62" s="113"/>
      <c r="K62" s="113"/>
    </row>
  </sheetData>
  <sheetProtection formatCells="0" formatColumns="0" formatRows="0" insertColumns="0" insertRows="0" insertHyperlinks="0" deleteColumns="0" deleteRows="0" sort="0" autoFilter="0" pivotTables="0"/>
  <mergeCells count="54">
    <mergeCell ref="A47:B47"/>
    <mergeCell ref="F47:H47"/>
    <mergeCell ref="G51:H51"/>
    <mergeCell ref="G55:H55"/>
    <mergeCell ref="I55:J55"/>
    <mergeCell ref="B39:C39"/>
    <mergeCell ref="H39:I39"/>
    <mergeCell ref="H45:I45"/>
    <mergeCell ref="B40:C40"/>
    <mergeCell ref="H40:I40"/>
    <mergeCell ref="B41:C41"/>
    <mergeCell ref="H41:I41"/>
    <mergeCell ref="B42:C42"/>
    <mergeCell ref="H42:I42"/>
    <mergeCell ref="B43:C43"/>
    <mergeCell ref="H43:I43"/>
    <mergeCell ref="B44:C44"/>
    <mergeCell ref="H44:I44"/>
    <mergeCell ref="B45:C45"/>
    <mergeCell ref="B35:C35"/>
    <mergeCell ref="H35:I35"/>
    <mergeCell ref="B37:C37"/>
    <mergeCell ref="H37:I37"/>
    <mergeCell ref="B38:C38"/>
    <mergeCell ref="H38:I38"/>
    <mergeCell ref="B32:C32"/>
    <mergeCell ref="H32:I32"/>
    <mergeCell ref="B33:C33"/>
    <mergeCell ref="H33:I33"/>
    <mergeCell ref="B34:C34"/>
    <mergeCell ref="H34:I34"/>
    <mergeCell ref="B29:C29"/>
    <mergeCell ref="H29:I29"/>
    <mergeCell ref="B30:C30"/>
    <mergeCell ref="H30:I30"/>
    <mergeCell ref="B31:C31"/>
    <mergeCell ref="H31:I31"/>
    <mergeCell ref="B26:C26"/>
    <mergeCell ref="H26:I26"/>
    <mergeCell ref="B27:C27"/>
    <mergeCell ref="H27:I27"/>
    <mergeCell ref="B28:C28"/>
    <mergeCell ref="H28:I28"/>
    <mergeCell ref="N14:P14"/>
    <mergeCell ref="A22:K22"/>
    <mergeCell ref="A24:K24"/>
    <mergeCell ref="B25:C25"/>
    <mergeCell ref="H25:I25"/>
    <mergeCell ref="A1:K1"/>
    <mergeCell ref="B3:D3"/>
    <mergeCell ref="B5:D5"/>
    <mergeCell ref="H5:J5"/>
    <mergeCell ref="B9:D9"/>
    <mergeCell ref="H9:J9"/>
  </mergeCells>
  <printOptions horizontalCentered="1"/>
  <pageMargins left="0.25" right="0.25" top="0.75" bottom="0.75" header="0.3" footer="0.3"/>
  <pageSetup scale="61" orientation="portrait" r:id="rId1"/>
  <headerFooter alignWithMargins="0">
    <oddFooter>&amp;LEXPENDITURE WORKBOOK - REIMBURSEMENT, Page &amp;P&amp;RRev Jan 2018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0A87-B296-4589-9B61-C46ABED2A8D5}">
  <sheetPr codeName="Sheet4">
    <tabColor theme="6" tint="0.39997558519241921"/>
  </sheetPr>
  <dimension ref="A1:Y59"/>
  <sheetViews>
    <sheetView view="pageBreakPreview" zoomScale="80" zoomScaleNormal="100" zoomScaleSheetLayoutView="80" workbookViewId="0">
      <pane ySplit="11" topLeftCell="A12" activePane="bottomLeft" state="frozen"/>
      <selection activeCell="P43" sqref="P43"/>
      <selection pane="bottomLeft" activeCell="F4" sqref="F4"/>
    </sheetView>
  </sheetViews>
  <sheetFormatPr defaultColWidth="9.140625" defaultRowHeight="12.75" x14ac:dyDescent="0.2"/>
  <cols>
    <col min="1" max="1" width="12.7109375" style="38" customWidth="1"/>
    <col min="2" max="2" width="6" style="39" customWidth="1"/>
    <col min="3" max="3" width="14.7109375" style="38" customWidth="1"/>
    <col min="4" max="4" width="12.7109375" style="38" customWidth="1"/>
    <col min="5" max="5" width="5.85546875" style="39" customWidth="1"/>
    <col min="6" max="6" width="14.7109375" style="38" customWidth="1"/>
    <col min="7" max="7" width="12.7109375" style="38" customWidth="1"/>
    <col min="8" max="8" width="5.85546875" style="39" customWidth="1"/>
    <col min="9" max="9" width="14.7109375" style="38" customWidth="1"/>
    <col min="10" max="10" width="12.7109375" style="38" customWidth="1"/>
    <col min="11" max="11" width="5.85546875" style="39" customWidth="1"/>
    <col min="12" max="12" width="14.7109375" style="38" customWidth="1"/>
    <col min="13" max="13" width="12.7109375" style="38" customWidth="1"/>
    <col min="14" max="14" width="5.85546875" style="39" customWidth="1"/>
    <col min="15" max="15" width="14.7109375" style="38" customWidth="1"/>
    <col min="16" max="16" width="12.7109375" style="38" customWidth="1"/>
    <col min="17" max="17" width="5.85546875" style="39" customWidth="1"/>
    <col min="18" max="18" width="14.7109375" style="38" customWidth="1"/>
    <col min="19" max="19" width="12.7109375" style="38" customWidth="1"/>
    <col min="20" max="20" width="14.7109375" style="38" customWidth="1"/>
    <col min="21" max="16384" width="9.140625" style="38"/>
  </cols>
  <sheetData>
    <row r="1" spans="1:20" ht="19.5" x14ac:dyDescent="0.3">
      <c r="A1" s="247" t="s">
        <v>66</v>
      </c>
      <c r="B1" s="247"/>
      <c r="C1" s="247"/>
      <c r="D1" s="247"/>
      <c r="E1" s="247"/>
      <c r="F1" s="247"/>
      <c r="G1" s="247"/>
      <c r="H1" s="247"/>
      <c r="I1" s="247"/>
      <c r="J1" s="247"/>
      <c r="K1" s="247"/>
      <c r="L1" s="247"/>
      <c r="M1" s="247"/>
      <c r="N1" s="247"/>
      <c r="O1" s="247"/>
      <c r="P1" s="247"/>
      <c r="Q1" s="247"/>
      <c r="R1" s="247"/>
      <c r="S1" s="247"/>
      <c r="T1" s="247"/>
    </row>
    <row r="2" spans="1:20" ht="10.5" customHeight="1" x14ac:dyDescent="0.3">
      <c r="A2" s="112"/>
      <c r="B2" s="112"/>
      <c r="C2" s="112"/>
      <c r="D2" s="112"/>
      <c r="E2" s="112"/>
      <c r="F2" s="112"/>
      <c r="G2" s="112"/>
      <c r="H2" s="112"/>
      <c r="I2" s="112"/>
      <c r="J2" s="112"/>
      <c r="K2" s="112"/>
      <c r="L2" s="112"/>
      <c r="M2" s="112"/>
      <c r="N2" s="112"/>
      <c r="O2" s="112"/>
      <c r="P2" s="112"/>
      <c r="Q2" s="112"/>
      <c r="R2" s="112"/>
      <c r="S2" s="112"/>
      <c r="T2" s="112"/>
    </row>
    <row r="3" spans="1:20" ht="15" x14ac:dyDescent="0.2">
      <c r="K3" s="111" t="s">
        <v>65</v>
      </c>
    </row>
    <row r="4" spans="1:20" ht="22.5" customHeight="1" x14ac:dyDescent="0.25">
      <c r="A4" s="106" t="s">
        <v>64</v>
      </c>
      <c r="B4" s="106"/>
      <c r="C4" s="105"/>
      <c r="D4" s="110" t="str">
        <f>+'Summary, 1st'!H5</f>
        <v>R21-03-04-M01</v>
      </c>
      <c r="E4" s="86"/>
      <c r="F4" s="85"/>
      <c r="G4" s="88"/>
      <c r="H4" s="109"/>
      <c r="J4" s="107">
        <f>+'[1]Summary, 1st'!H6</f>
        <v>0</v>
      </c>
      <c r="K4" s="108" t="s">
        <v>63</v>
      </c>
      <c r="L4" s="107">
        <f>+'[1]Summary, 1st'!J6</f>
        <v>0</v>
      </c>
      <c r="M4" s="248"/>
      <c r="N4" s="248"/>
    </row>
    <row r="5" spans="1:20" ht="22.15" customHeight="1" x14ac:dyDescent="0.2">
      <c r="A5" s="106" t="s">
        <v>62</v>
      </c>
      <c r="B5" s="106"/>
      <c r="C5" s="105"/>
      <c r="D5" s="104">
        <f>+'[1]Summary, 1st'!H3</f>
        <v>0</v>
      </c>
      <c r="E5" s="86"/>
      <c r="F5" s="85"/>
      <c r="G5" s="88"/>
      <c r="H5" s="86"/>
      <c r="I5" s="85"/>
      <c r="J5" s="87"/>
      <c r="K5" s="86"/>
      <c r="L5" s="85"/>
      <c r="N5" s="38"/>
      <c r="O5" s="255" t="s">
        <v>61</v>
      </c>
      <c r="P5" s="255"/>
      <c r="Q5" s="255"/>
      <c r="R5" s="255"/>
      <c r="S5" s="255"/>
    </row>
    <row r="6" spans="1:20" s="91" customFormat="1" ht="2.4500000000000002" customHeight="1" x14ac:dyDescent="0.2">
      <c r="A6" s="102"/>
      <c r="B6" s="102"/>
      <c r="C6" s="101"/>
      <c r="D6" s="100"/>
      <c r="E6" s="94"/>
      <c r="F6" s="92"/>
      <c r="G6" s="95"/>
      <c r="H6" s="94"/>
      <c r="I6" s="92"/>
      <c r="J6" s="99"/>
      <c r="K6" s="94"/>
      <c r="L6" s="92"/>
      <c r="O6" s="98"/>
      <c r="P6" s="98"/>
      <c r="Q6" s="98"/>
      <c r="R6" s="98"/>
      <c r="S6" s="98"/>
    </row>
    <row r="7" spans="1:20" ht="22.5" customHeight="1" x14ac:dyDescent="0.2">
      <c r="A7" s="221" t="s">
        <v>60</v>
      </c>
      <c r="B7" s="221"/>
      <c r="C7" s="256">
        <f>+'[1]Summary, 1st'!B5</f>
        <v>0</v>
      </c>
      <c r="D7" s="256"/>
      <c r="E7" s="256"/>
      <c r="G7" s="88"/>
      <c r="H7" s="86"/>
      <c r="I7" s="85"/>
      <c r="K7" s="86"/>
      <c r="L7" s="85"/>
      <c r="N7" s="38"/>
      <c r="O7" s="85"/>
      <c r="P7" s="46" t="s">
        <v>59</v>
      </c>
      <c r="Q7" s="38"/>
      <c r="R7" s="85"/>
      <c r="T7" s="85"/>
    </row>
    <row r="8" spans="1:20" s="91" customFormat="1" ht="3.6" customHeight="1" x14ac:dyDescent="0.2">
      <c r="A8" s="97"/>
      <c r="B8" s="97"/>
      <c r="C8" s="96"/>
      <c r="D8" s="96"/>
      <c r="E8" s="96"/>
      <c r="G8" s="95"/>
      <c r="H8" s="94"/>
      <c r="I8" s="92"/>
      <c r="K8" s="94"/>
      <c r="L8" s="92"/>
      <c r="O8" s="92"/>
      <c r="P8" s="93"/>
      <c r="R8" s="92"/>
      <c r="T8" s="92"/>
    </row>
    <row r="9" spans="1:20" ht="13.5" customHeight="1" x14ac:dyDescent="0.2">
      <c r="A9" s="90"/>
      <c r="B9" s="90"/>
      <c r="C9" s="89"/>
      <c r="D9" s="89"/>
      <c r="E9" s="89"/>
      <c r="G9" s="88"/>
      <c r="H9" s="86"/>
      <c r="I9" s="85"/>
      <c r="J9" s="87"/>
      <c r="K9" s="86"/>
      <c r="L9" s="85"/>
      <c r="N9" s="38"/>
      <c r="O9" s="85"/>
      <c r="P9" s="249"/>
      <c r="Q9" s="250"/>
      <c r="R9" s="250"/>
      <c r="S9" s="250"/>
      <c r="T9" s="251"/>
    </row>
    <row r="10" spans="1:20" ht="27" customHeight="1" x14ac:dyDescent="0.2">
      <c r="A10" s="244" t="s">
        <v>58</v>
      </c>
      <c r="B10" s="244"/>
      <c r="C10" s="244"/>
      <c r="D10" s="244"/>
      <c r="E10" s="244"/>
      <c r="F10" s="244"/>
      <c r="G10" s="244"/>
      <c r="H10" s="244"/>
      <c r="I10" s="244"/>
      <c r="J10" s="244"/>
      <c r="K10" s="244"/>
      <c r="L10" s="244"/>
      <c r="M10" s="244"/>
      <c r="N10" s="84"/>
      <c r="O10" s="84"/>
      <c r="P10" s="252"/>
      <c r="Q10" s="253"/>
      <c r="R10" s="253"/>
      <c r="S10" s="253"/>
      <c r="T10" s="254"/>
    </row>
    <row r="11" spans="1:20" ht="42" customHeight="1" thickBot="1" x14ac:dyDescent="0.25">
      <c r="A11" s="83" t="s">
        <v>57</v>
      </c>
      <c r="B11" s="81" t="s">
        <v>51</v>
      </c>
      <c r="C11" s="82" t="s">
        <v>49</v>
      </c>
      <c r="D11" s="79" t="s">
        <v>56</v>
      </c>
      <c r="E11" s="81" t="s">
        <v>51</v>
      </c>
      <c r="F11" s="80" t="s">
        <v>49</v>
      </c>
      <c r="G11" s="79" t="s">
        <v>55</v>
      </c>
      <c r="H11" s="81" t="s">
        <v>51</v>
      </c>
      <c r="I11" s="80" t="s">
        <v>49</v>
      </c>
      <c r="J11" s="79" t="s">
        <v>54</v>
      </c>
      <c r="K11" s="81" t="s">
        <v>51</v>
      </c>
      <c r="L11" s="80" t="s">
        <v>49</v>
      </c>
      <c r="M11" s="79" t="s">
        <v>53</v>
      </c>
      <c r="N11" s="81" t="s">
        <v>51</v>
      </c>
      <c r="O11" s="80" t="s">
        <v>49</v>
      </c>
      <c r="P11" s="79" t="s">
        <v>52</v>
      </c>
      <c r="Q11" s="81" t="s">
        <v>51</v>
      </c>
      <c r="R11" s="80" t="s">
        <v>49</v>
      </c>
      <c r="S11" s="79" t="s">
        <v>50</v>
      </c>
      <c r="T11" s="78" t="s">
        <v>49</v>
      </c>
    </row>
    <row r="12" spans="1:20" x14ac:dyDescent="0.2">
      <c r="A12" s="74"/>
      <c r="B12" s="76"/>
      <c r="C12" s="77"/>
      <c r="D12" s="74"/>
      <c r="E12" s="76"/>
      <c r="F12" s="75"/>
      <c r="G12" s="74"/>
      <c r="H12" s="76"/>
      <c r="I12" s="75"/>
      <c r="J12" s="74"/>
      <c r="K12" s="76"/>
      <c r="L12" s="75"/>
      <c r="M12" s="74"/>
      <c r="N12" s="76"/>
      <c r="O12" s="75"/>
      <c r="P12" s="74"/>
      <c r="Q12" s="76"/>
      <c r="R12" s="75"/>
      <c r="S12" s="74"/>
      <c r="T12" s="73"/>
    </row>
    <row r="13" spans="1:20" x14ac:dyDescent="0.2">
      <c r="A13" s="69"/>
      <c r="B13" s="71"/>
      <c r="C13" s="72"/>
      <c r="D13" s="69"/>
      <c r="E13" s="71"/>
      <c r="F13" s="70"/>
      <c r="G13" s="69"/>
      <c r="H13" s="71"/>
      <c r="I13" s="70"/>
      <c r="J13" s="69"/>
      <c r="K13" s="71"/>
      <c r="L13" s="70"/>
      <c r="M13" s="69"/>
      <c r="N13" s="71"/>
      <c r="O13" s="70"/>
      <c r="P13" s="69"/>
      <c r="Q13" s="71"/>
      <c r="R13" s="70"/>
      <c r="S13" s="69"/>
      <c r="T13" s="68"/>
    </row>
    <row r="14" spans="1:20" x14ac:dyDescent="0.2">
      <c r="A14" s="69"/>
      <c r="B14" s="71"/>
      <c r="C14" s="72"/>
      <c r="D14" s="69"/>
      <c r="E14" s="71"/>
      <c r="F14" s="70"/>
      <c r="G14" s="69"/>
      <c r="H14" s="71"/>
      <c r="I14" s="70"/>
      <c r="J14" s="69"/>
      <c r="K14" s="71"/>
      <c r="L14" s="70"/>
      <c r="M14" s="69"/>
      <c r="N14" s="71"/>
      <c r="O14" s="70"/>
      <c r="P14" s="69"/>
      <c r="Q14" s="71"/>
      <c r="R14" s="70"/>
      <c r="S14" s="69"/>
      <c r="T14" s="68"/>
    </row>
    <row r="15" spans="1:20" x14ac:dyDescent="0.2">
      <c r="A15" s="69"/>
      <c r="B15" s="71"/>
      <c r="C15" s="72"/>
      <c r="D15" s="69"/>
      <c r="E15" s="71"/>
      <c r="F15" s="70"/>
      <c r="G15" s="69"/>
      <c r="H15" s="71"/>
      <c r="I15" s="70"/>
      <c r="J15" s="69"/>
      <c r="K15" s="71"/>
      <c r="L15" s="70"/>
      <c r="M15" s="69"/>
      <c r="N15" s="71"/>
      <c r="O15" s="70"/>
      <c r="P15" s="69"/>
      <c r="Q15" s="71"/>
      <c r="R15" s="70"/>
      <c r="S15" s="69"/>
      <c r="T15" s="68"/>
    </row>
    <row r="16" spans="1:20" x14ac:dyDescent="0.2">
      <c r="A16" s="69"/>
      <c r="B16" s="71"/>
      <c r="C16" s="72"/>
      <c r="D16" s="69"/>
      <c r="E16" s="71"/>
      <c r="F16" s="70"/>
      <c r="G16" s="69"/>
      <c r="H16" s="71"/>
      <c r="I16" s="70"/>
      <c r="J16" s="69"/>
      <c r="K16" s="71"/>
      <c r="L16" s="70"/>
      <c r="M16" s="69"/>
      <c r="N16" s="71"/>
      <c r="O16" s="70"/>
      <c r="P16" s="69"/>
      <c r="Q16" s="71"/>
      <c r="R16" s="70"/>
      <c r="S16" s="69"/>
      <c r="T16" s="68"/>
    </row>
    <row r="17" spans="1:20" x14ac:dyDescent="0.2">
      <c r="A17" s="69"/>
      <c r="B17" s="71"/>
      <c r="C17" s="72"/>
      <c r="D17" s="69"/>
      <c r="E17" s="71"/>
      <c r="F17" s="70"/>
      <c r="G17" s="69"/>
      <c r="H17" s="71"/>
      <c r="I17" s="70"/>
      <c r="J17" s="69"/>
      <c r="K17" s="71"/>
      <c r="L17" s="70"/>
      <c r="M17" s="69"/>
      <c r="N17" s="71"/>
      <c r="O17" s="70"/>
      <c r="P17" s="69"/>
      <c r="Q17" s="71"/>
      <c r="R17" s="70"/>
      <c r="S17" s="69"/>
      <c r="T17" s="68"/>
    </row>
    <row r="18" spans="1:20" x14ac:dyDescent="0.2">
      <c r="A18" s="69"/>
      <c r="B18" s="71"/>
      <c r="C18" s="72"/>
      <c r="D18" s="69"/>
      <c r="E18" s="71"/>
      <c r="F18" s="70"/>
      <c r="G18" s="69"/>
      <c r="H18" s="71"/>
      <c r="I18" s="70"/>
      <c r="J18" s="69"/>
      <c r="K18" s="71"/>
      <c r="L18" s="70"/>
      <c r="M18" s="69"/>
      <c r="N18" s="71"/>
      <c r="O18" s="70"/>
      <c r="P18" s="69"/>
      <c r="Q18" s="71"/>
      <c r="R18" s="70"/>
      <c r="S18" s="69"/>
      <c r="T18" s="68"/>
    </row>
    <row r="19" spans="1:20" x14ac:dyDescent="0.2">
      <c r="A19" s="69"/>
      <c r="B19" s="71"/>
      <c r="C19" s="72"/>
      <c r="D19" s="69"/>
      <c r="E19" s="71"/>
      <c r="F19" s="70"/>
      <c r="G19" s="69"/>
      <c r="H19" s="71"/>
      <c r="I19" s="70"/>
      <c r="J19" s="69"/>
      <c r="K19" s="71"/>
      <c r="L19" s="70"/>
      <c r="M19" s="69"/>
      <c r="N19" s="71"/>
      <c r="O19" s="70"/>
      <c r="P19" s="69"/>
      <c r="Q19" s="71"/>
      <c r="R19" s="70"/>
      <c r="S19" s="69"/>
      <c r="T19" s="68"/>
    </row>
    <row r="20" spans="1:20" x14ac:dyDescent="0.2">
      <c r="A20" s="69"/>
      <c r="B20" s="71"/>
      <c r="C20" s="72"/>
      <c r="D20" s="69"/>
      <c r="E20" s="71"/>
      <c r="F20" s="70"/>
      <c r="G20" s="69"/>
      <c r="H20" s="71"/>
      <c r="I20" s="70"/>
      <c r="J20" s="69"/>
      <c r="K20" s="71"/>
      <c r="L20" s="70"/>
      <c r="M20" s="69"/>
      <c r="N20" s="71"/>
      <c r="O20" s="70"/>
      <c r="P20" s="69"/>
      <c r="Q20" s="71"/>
      <c r="R20" s="70"/>
      <c r="S20" s="69"/>
      <c r="T20" s="68"/>
    </row>
    <row r="21" spans="1:20" x14ac:dyDescent="0.2">
      <c r="A21" s="69"/>
      <c r="B21" s="71"/>
      <c r="C21" s="72"/>
      <c r="D21" s="69"/>
      <c r="E21" s="71"/>
      <c r="F21" s="70"/>
      <c r="G21" s="69"/>
      <c r="H21" s="71"/>
      <c r="I21" s="70"/>
      <c r="J21" s="69"/>
      <c r="K21" s="71"/>
      <c r="L21" s="70"/>
      <c r="M21" s="69"/>
      <c r="N21" s="71"/>
      <c r="O21" s="70"/>
      <c r="P21" s="69"/>
      <c r="Q21" s="71"/>
      <c r="R21" s="70"/>
      <c r="S21" s="69"/>
      <c r="T21" s="68"/>
    </row>
    <row r="22" spans="1:20" x14ac:dyDescent="0.2">
      <c r="A22" s="69"/>
      <c r="B22" s="71"/>
      <c r="C22" s="72"/>
      <c r="D22" s="69"/>
      <c r="E22" s="71"/>
      <c r="F22" s="70"/>
      <c r="G22" s="69"/>
      <c r="H22" s="71"/>
      <c r="I22" s="70"/>
      <c r="J22" s="69"/>
      <c r="K22" s="71"/>
      <c r="L22" s="70"/>
      <c r="M22" s="69"/>
      <c r="N22" s="71"/>
      <c r="O22" s="70"/>
      <c r="P22" s="69"/>
      <c r="Q22" s="71"/>
      <c r="R22" s="70"/>
      <c r="S22" s="69"/>
      <c r="T22" s="68"/>
    </row>
    <row r="23" spans="1:20" x14ac:dyDescent="0.2">
      <c r="A23" s="69"/>
      <c r="B23" s="71"/>
      <c r="C23" s="72"/>
      <c r="D23" s="69"/>
      <c r="E23" s="71"/>
      <c r="F23" s="70"/>
      <c r="G23" s="69"/>
      <c r="H23" s="71"/>
      <c r="I23" s="70"/>
      <c r="J23" s="69"/>
      <c r="K23" s="71"/>
      <c r="L23" s="70"/>
      <c r="M23" s="69"/>
      <c r="N23" s="71"/>
      <c r="O23" s="70"/>
      <c r="P23" s="69"/>
      <c r="Q23" s="71"/>
      <c r="R23" s="70"/>
      <c r="S23" s="69"/>
      <c r="T23" s="68"/>
    </row>
    <row r="24" spans="1:20" x14ac:dyDescent="0.2">
      <c r="A24" s="69"/>
      <c r="B24" s="71"/>
      <c r="C24" s="72"/>
      <c r="D24" s="69"/>
      <c r="E24" s="71"/>
      <c r="F24" s="70"/>
      <c r="G24" s="69"/>
      <c r="H24" s="71"/>
      <c r="I24" s="70"/>
      <c r="J24" s="69"/>
      <c r="K24" s="71"/>
      <c r="L24" s="70"/>
      <c r="M24" s="69"/>
      <c r="N24" s="71"/>
      <c r="O24" s="70"/>
      <c r="P24" s="69"/>
      <c r="Q24" s="71"/>
      <c r="R24" s="70"/>
      <c r="S24" s="69"/>
      <c r="T24" s="68"/>
    </row>
    <row r="25" spans="1:20" x14ac:dyDescent="0.2">
      <c r="A25" s="69"/>
      <c r="B25" s="71"/>
      <c r="C25" s="72"/>
      <c r="D25" s="69"/>
      <c r="E25" s="71"/>
      <c r="F25" s="70"/>
      <c r="G25" s="69"/>
      <c r="H25" s="71"/>
      <c r="I25" s="70"/>
      <c r="J25" s="69"/>
      <c r="K25" s="71"/>
      <c r="L25" s="70"/>
      <c r="M25" s="69"/>
      <c r="N25" s="71"/>
      <c r="O25" s="70"/>
      <c r="P25" s="69"/>
      <c r="Q25" s="71"/>
      <c r="R25" s="70"/>
      <c r="S25" s="69"/>
      <c r="T25" s="68"/>
    </row>
    <row r="26" spans="1:20" x14ac:dyDescent="0.2">
      <c r="A26" s="69"/>
      <c r="B26" s="71"/>
      <c r="C26" s="72"/>
      <c r="D26" s="69"/>
      <c r="E26" s="71"/>
      <c r="F26" s="70"/>
      <c r="G26" s="69"/>
      <c r="H26" s="71"/>
      <c r="I26" s="70"/>
      <c r="J26" s="69"/>
      <c r="K26" s="71"/>
      <c r="L26" s="70"/>
      <c r="M26" s="69"/>
      <c r="N26" s="71"/>
      <c r="O26" s="70"/>
      <c r="P26" s="69"/>
      <c r="Q26" s="71"/>
      <c r="R26" s="70"/>
      <c r="S26" s="69"/>
      <c r="T26" s="68"/>
    </row>
    <row r="27" spans="1:20" x14ac:dyDescent="0.2">
      <c r="A27" s="69"/>
      <c r="B27" s="71"/>
      <c r="C27" s="72"/>
      <c r="D27" s="69"/>
      <c r="E27" s="71"/>
      <c r="F27" s="70"/>
      <c r="G27" s="69"/>
      <c r="H27" s="71"/>
      <c r="I27" s="70"/>
      <c r="J27" s="69"/>
      <c r="K27" s="71"/>
      <c r="L27" s="70"/>
      <c r="M27" s="69"/>
      <c r="N27" s="71"/>
      <c r="O27" s="70"/>
      <c r="P27" s="69"/>
      <c r="Q27" s="71"/>
      <c r="R27" s="70"/>
      <c r="S27" s="69"/>
      <c r="T27" s="68"/>
    </row>
    <row r="28" spans="1:20" x14ac:dyDescent="0.2">
      <c r="A28" s="69"/>
      <c r="B28" s="71"/>
      <c r="C28" s="72"/>
      <c r="D28" s="69"/>
      <c r="E28" s="71"/>
      <c r="F28" s="70"/>
      <c r="G28" s="69"/>
      <c r="H28" s="71"/>
      <c r="I28" s="70"/>
      <c r="J28" s="69"/>
      <c r="K28" s="71"/>
      <c r="L28" s="70"/>
      <c r="M28" s="69"/>
      <c r="N28" s="71"/>
      <c r="O28" s="70"/>
      <c r="P28" s="69"/>
      <c r="Q28" s="71"/>
      <c r="R28" s="70"/>
      <c r="S28" s="69"/>
      <c r="T28" s="68"/>
    </row>
    <row r="29" spans="1:20" x14ac:dyDescent="0.2">
      <c r="A29" s="69"/>
      <c r="B29" s="71"/>
      <c r="C29" s="72"/>
      <c r="D29" s="69"/>
      <c r="E29" s="71"/>
      <c r="F29" s="70"/>
      <c r="G29" s="69"/>
      <c r="H29" s="71"/>
      <c r="I29" s="70"/>
      <c r="J29" s="69"/>
      <c r="K29" s="71"/>
      <c r="L29" s="70"/>
      <c r="M29" s="69"/>
      <c r="N29" s="71"/>
      <c r="O29" s="70"/>
      <c r="P29" s="69"/>
      <c r="Q29" s="71"/>
      <c r="R29" s="70"/>
      <c r="S29" s="69"/>
      <c r="T29" s="68"/>
    </row>
    <row r="30" spans="1:20" x14ac:dyDescent="0.2">
      <c r="A30" s="69"/>
      <c r="B30" s="71"/>
      <c r="C30" s="72"/>
      <c r="D30" s="69"/>
      <c r="E30" s="71"/>
      <c r="F30" s="70"/>
      <c r="G30" s="69"/>
      <c r="H30" s="71"/>
      <c r="I30" s="70"/>
      <c r="J30" s="69"/>
      <c r="K30" s="71"/>
      <c r="L30" s="70"/>
      <c r="M30" s="69"/>
      <c r="N30" s="71"/>
      <c r="O30" s="70"/>
      <c r="P30" s="69"/>
      <c r="Q30" s="71"/>
      <c r="R30" s="70"/>
      <c r="S30" s="69"/>
      <c r="T30" s="68"/>
    </row>
    <row r="31" spans="1:20" x14ac:dyDescent="0.2">
      <c r="A31" s="69"/>
      <c r="B31" s="71"/>
      <c r="C31" s="72"/>
      <c r="D31" s="69"/>
      <c r="E31" s="71"/>
      <c r="F31" s="70"/>
      <c r="G31" s="69"/>
      <c r="H31" s="71"/>
      <c r="I31" s="70"/>
      <c r="J31" s="69"/>
      <c r="K31" s="71"/>
      <c r="L31" s="70"/>
      <c r="M31" s="69"/>
      <c r="N31" s="71"/>
      <c r="O31" s="70"/>
      <c r="P31" s="69"/>
      <c r="Q31" s="71"/>
      <c r="R31" s="70"/>
      <c r="S31" s="69"/>
      <c r="T31" s="68"/>
    </row>
    <row r="32" spans="1:20" x14ac:dyDescent="0.2">
      <c r="A32" s="69"/>
      <c r="B32" s="71"/>
      <c r="C32" s="72"/>
      <c r="D32" s="69"/>
      <c r="E32" s="71"/>
      <c r="F32" s="70"/>
      <c r="G32" s="69"/>
      <c r="H32" s="71"/>
      <c r="I32" s="70"/>
      <c r="J32" s="69"/>
      <c r="K32" s="71"/>
      <c r="L32" s="70"/>
      <c r="M32" s="69"/>
      <c r="N32" s="71"/>
      <c r="O32" s="70"/>
      <c r="P32" s="69"/>
      <c r="Q32" s="71"/>
      <c r="R32" s="70"/>
      <c r="S32" s="69"/>
      <c r="T32" s="68"/>
    </row>
    <row r="33" spans="1:20" x14ac:dyDescent="0.2">
      <c r="A33" s="69"/>
      <c r="B33" s="71"/>
      <c r="C33" s="72"/>
      <c r="D33" s="69"/>
      <c r="E33" s="71"/>
      <c r="F33" s="70"/>
      <c r="G33" s="69"/>
      <c r="H33" s="71"/>
      <c r="I33" s="70"/>
      <c r="J33" s="69"/>
      <c r="K33" s="71"/>
      <c r="L33" s="70"/>
      <c r="M33" s="69"/>
      <c r="N33" s="71"/>
      <c r="O33" s="70"/>
      <c r="P33" s="69"/>
      <c r="Q33" s="71"/>
      <c r="R33" s="70"/>
      <c r="S33" s="69"/>
      <c r="T33" s="68"/>
    </row>
    <row r="34" spans="1:20" x14ac:dyDescent="0.2">
      <c r="A34" s="69"/>
      <c r="B34" s="71"/>
      <c r="C34" s="72"/>
      <c r="D34" s="69"/>
      <c r="E34" s="71"/>
      <c r="F34" s="70"/>
      <c r="G34" s="69"/>
      <c r="H34" s="71"/>
      <c r="I34" s="70"/>
      <c r="J34" s="69"/>
      <c r="K34" s="71"/>
      <c r="L34" s="70"/>
      <c r="M34" s="69"/>
      <c r="N34" s="71"/>
      <c r="O34" s="70"/>
      <c r="P34" s="69"/>
      <c r="Q34" s="71"/>
      <c r="R34" s="70"/>
      <c r="S34" s="69"/>
      <c r="T34" s="68"/>
    </row>
    <row r="35" spans="1:20" x14ac:dyDescent="0.2">
      <c r="A35" s="69"/>
      <c r="B35" s="71"/>
      <c r="C35" s="72"/>
      <c r="D35" s="69"/>
      <c r="E35" s="71"/>
      <c r="F35" s="70"/>
      <c r="G35" s="69"/>
      <c r="H35" s="71"/>
      <c r="I35" s="70"/>
      <c r="J35" s="69"/>
      <c r="K35" s="71"/>
      <c r="L35" s="70"/>
      <c r="M35" s="69"/>
      <c r="N35" s="71"/>
      <c r="O35" s="70"/>
      <c r="P35" s="69"/>
      <c r="Q35" s="71"/>
      <c r="R35" s="70"/>
      <c r="S35" s="69"/>
      <c r="T35" s="68"/>
    </row>
    <row r="36" spans="1:20" x14ac:dyDescent="0.2">
      <c r="A36" s="69"/>
      <c r="B36" s="71"/>
      <c r="C36" s="72"/>
      <c r="D36" s="69"/>
      <c r="E36" s="71"/>
      <c r="F36" s="70"/>
      <c r="G36" s="69"/>
      <c r="H36" s="71"/>
      <c r="I36" s="70"/>
      <c r="J36" s="69"/>
      <c r="K36" s="71"/>
      <c r="L36" s="70"/>
      <c r="M36" s="69"/>
      <c r="N36" s="71"/>
      <c r="O36" s="70"/>
      <c r="P36" s="69"/>
      <c r="Q36" s="71"/>
      <c r="R36" s="70"/>
      <c r="S36" s="69"/>
      <c r="T36" s="68"/>
    </row>
    <row r="37" spans="1:20" x14ac:dyDescent="0.2">
      <c r="A37" s="69"/>
      <c r="B37" s="71"/>
      <c r="C37" s="72"/>
      <c r="D37" s="69"/>
      <c r="E37" s="71"/>
      <c r="F37" s="70"/>
      <c r="G37" s="69"/>
      <c r="H37" s="71"/>
      <c r="I37" s="70"/>
      <c r="J37" s="69"/>
      <c r="K37" s="71"/>
      <c r="L37" s="70"/>
      <c r="M37" s="69"/>
      <c r="N37" s="71"/>
      <c r="O37" s="70"/>
      <c r="P37" s="69"/>
      <c r="Q37" s="71"/>
      <c r="R37" s="70"/>
      <c r="S37" s="69"/>
      <c r="T37" s="68"/>
    </row>
    <row r="38" spans="1:20" x14ac:dyDescent="0.2">
      <c r="A38" s="69"/>
      <c r="B38" s="71"/>
      <c r="C38" s="72"/>
      <c r="D38" s="69"/>
      <c r="E38" s="71"/>
      <c r="F38" s="70"/>
      <c r="G38" s="69"/>
      <c r="H38" s="71"/>
      <c r="I38" s="70"/>
      <c r="J38" s="69"/>
      <c r="K38" s="71"/>
      <c r="L38" s="70"/>
      <c r="M38" s="69"/>
      <c r="N38" s="71"/>
      <c r="O38" s="70"/>
      <c r="P38" s="69"/>
      <c r="Q38" s="71"/>
      <c r="R38" s="70"/>
      <c r="S38" s="69"/>
      <c r="T38" s="68"/>
    </row>
    <row r="39" spans="1:20" x14ac:dyDescent="0.2">
      <c r="A39" s="69"/>
      <c r="B39" s="71"/>
      <c r="C39" s="72"/>
      <c r="D39" s="69"/>
      <c r="E39" s="71"/>
      <c r="F39" s="70"/>
      <c r="G39" s="69"/>
      <c r="H39" s="71"/>
      <c r="I39" s="70"/>
      <c r="J39" s="69"/>
      <c r="K39" s="71"/>
      <c r="L39" s="70"/>
      <c r="M39" s="69"/>
      <c r="N39" s="71"/>
      <c r="O39" s="70"/>
      <c r="P39" s="69"/>
      <c r="Q39" s="71"/>
      <c r="R39" s="70"/>
      <c r="S39" s="69"/>
      <c r="T39" s="68"/>
    </row>
    <row r="40" spans="1:20" x14ac:dyDescent="0.2">
      <c r="A40" s="69"/>
      <c r="B40" s="71"/>
      <c r="C40" s="72"/>
      <c r="D40" s="69"/>
      <c r="E40" s="71"/>
      <c r="F40" s="70"/>
      <c r="G40" s="69"/>
      <c r="H40" s="71"/>
      <c r="I40" s="70"/>
      <c r="J40" s="69"/>
      <c r="K40" s="71"/>
      <c r="L40" s="70"/>
      <c r="M40" s="69"/>
      <c r="N40" s="71"/>
      <c r="O40" s="70"/>
      <c r="P40" s="69"/>
      <c r="Q40" s="71"/>
      <c r="R40" s="70"/>
      <c r="S40" s="69"/>
      <c r="T40" s="68"/>
    </row>
    <row r="41" spans="1:20" x14ac:dyDescent="0.2">
      <c r="A41" s="69"/>
      <c r="B41" s="71"/>
      <c r="C41" s="72"/>
      <c r="D41" s="69"/>
      <c r="E41" s="71"/>
      <c r="F41" s="70"/>
      <c r="G41" s="69"/>
      <c r="H41" s="71"/>
      <c r="I41" s="70"/>
      <c r="J41" s="69"/>
      <c r="K41" s="71"/>
      <c r="L41" s="70"/>
      <c r="M41" s="69"/>
      <c r="N41" s="71"/>
      <c r="O41" s="70"/>
      <c r="P41" s="69"/>
      <c r="Q41" s="71"/>
      <c r="R41" s="70"/>
      <c r="S41" s="69"/>
      <c r="T41" s="68"/>
    </row>
    <row r="42" spans="1:20" x14ac:dyDescent="0.2">
      <c r="A42" s="69"/>
      <c r="B42" s="71"/>
      <c r="C42" s="72"/>
      <c r="D42" s="69"/>
      <c r="E42" s="71"/>
      <c r="F42" s="70"/>
      <c r="G42" s="69"/>
      <c r="H42" s="71"/>
      <c r="I42" s="70"/>
      <c r="J42" s="69"/>
      <c r="K42" s="71"/>
      <c r="L42" s="70"/>
      <c r="M42" s="69"/>
      <c r="N42" s="71"/>
      <c r="O42" s="70"/>
      <c r="P42" s="69"/>
      <c r="Q42" s="71"/>
      <c r="R42" s="70"/>
      <c r="S42" s="69"/>
      <c r="T42" s="68"/>
    </row>
    <row r="43" spans="1:20" x14ac:dyDescent="0.2">
      <c r="A43" s="69"/>
      <c r="B43" s="71"/>
      <c r="C43" s="72"/>
      <c r="D43" s="69"/>
      <c r="E43" s="71"/>
      <c r="F43" s="70"/>
      <c r="G43" s="69"/>
      <c r="H43" s="71"/>
      <c r="I43" s="70"/>
      <c r="J43" s="69"/>
      <c r="K43" s="71"/>
      <c r="L43" s="70"/>
      <c r="M43" s="69"/>
      <c r="N43" s="71"/>
      <c r="O43" s="70"/>
      <c r="P43" s="69"/>
      <c r="Q43" s="71"/>
      <c r="R43" s="70"/>
      <c r="S43" s="69"/>
      <c r="T43" s="68"/>
    </row>
    <row r="44" spans="1:20" x14ac:dyDescent="0.2">
      <c r="A44" s="69"/>
      <c r="B44" s="71"/>
      <c r="C44" s="72"/>
      <c r="D44" s="69"/>
      <c r="E44" s="71"/>
      <c r="F44" s="70"/>
      <c r="G44" s="69"/>
      <c r="H44" s="71"/>
      <c r="I44" s="70"/>
      <c r="J44" s="69"/>
      <c r="K44" s="71"/>
      <c r="L44" s="70"/>
      <c r="M44" s="69"/>
      <c r="N44" s="71"/>
      <c r="O44" s="70"/>
      <c r="P44" s="69"/>
      <c r="Q44" s="71"/>
      <c r="R44" s="70"/>
      <c r="S44" s="69"/>
      <c r="T44" s="68"/>
    </row>
    <row r="45" spans="1:20" x14ac:dyDescent="0.2">
      <c r="A45" s="69"/>
      <c r="B45" s="71"/>
      <c r="C45" s="72"/>
      <c r="D45" s="69"/>
      <c r="E45" s="71"/>
      <c r="F45" s="70"/>
      <c r="G45" s="69"/>
      <c r="H45" s="71"/>
      <c r="I45" s="70"/>
      <c r="J45" s="69"/>
      <c r="K45" s="71"/>
      <c r="L45" s="70"/>
      <c r="M45" s="69"/>
      <c r="N45" s="71"/>
      <c r="O45" s="70"/>
      <c r="P45" s="69"/>
      <c r="Q45" s="71"/>
      <c r="R45" s="70"/>
      <c r="S45" s="69"/>
      <c r="T45" s="68"/>
    </row>
    <row r="46" spans="1:20" x14ac:dyDescent="0.2">
      <c r="A46" s="69"/>
      <c r="B46" s="71"/>
      <c r="C46" s="72"/>
      <c r="D46" s="69"/>
      <c r="E46" s="71"/>
      <c r="F46" s="70"/>
      <c r="G46" s="69"/>
      <c r="H46" s="71"/>
      <c r="I46" s="70"/>
      <c r="J46" s="69"/>
      <c r="K46" s="71"/>
      <c r="L46" s="70"/>
      <c r="M46" s="69"/>
      <c r="N46" s="71"/>
      <c r="O46" s="70"/>
      <c r="P46" s="69"/>
      <c r="Q46" s="71"/>
      <c r="R46" s="70"/>
      <c r="S46" s="69"/>
      <c r="T46" s="68"/>
    </row>
    <row r="47" spans="1:20" x14ac:dyDescent="0.2">
      <c r="A47" s="69"/>
      <c r="B47" s="71"/>
      <c r="C47" s="72"/>
      <c r="D47" s="69"/>
      <c r="E47" s="71"/>
      <c r="F47" s="70"/>
      <c r="G47" s="69"/>
      <c r="H47" s="71"/>
      <c r="I47" s="70"/>
      <c r="J47" s="69"/>
      <c r="K47" s="71"/>
      <c r="L47" s="70"/>
      <c r="M47" s="69"/>
      <c r="N47" s="71"/>
      <c r="O47" s="70"/>
      <c r="P47" s="69"/>
      <c r="Q47" s="71"/>
      <c r="R47" s="70"/>
      <c r="S47" s="69"/>
      <c r="T47" s="68"/>
    </row>
    <row r="48" spans="1:20" x14ac:dyDescent="0.2">
      <c r="A48" s="69"/>
      <c r="B48" s="71"/>
      <c r="C48" s="72"/>
      <c r="D48" s="69"/>
      <c r="E48" s="71"/>
      <c r="F48" s="70"/>
      <c r="G48" s="69"/>
      <c r="H48" s="71"/>
      <c r="I48" s="70"/>
      <c r="J48" s="69"/>
      <c r="K48" s="71"/>
      <c r="L48" s="70"/>
      <c r="M48" s="69"/>
      <c r="N48" s="71"/>
      <c r="O48" s="70"/>
      <c r="P48" s="69"/>
      <c r="Q48" s="71"/>
      <c r="R48" s="70"/>
      <c r="S48" s="69"/>
      <c r="T48" s="68"/>
    </row>
    <row r="49" spans="1:25" x14ac:dyDescent="0.2">
      <c r="A49" s="69"/>
      <c r="B49" s="71"/>
      <c r="C49" s="72"/>
      <c r="D49" s="69"/>
      <c r="E49" s="71"/>
      <c r="F49" s="70"/>
      <c r="G49" s="69"/>
      <c r="H49" s="71"/>
      <c r="I49" s="70"/>
      <c r="J49" s="69"/>
      <c r="K49" s="71"/>
      <c r="L49" s="70"/>
      <c r="M49" s="69"/>
      <c r="N49" s="71"/>
      <c r="O49" s="70"/>
      <c r="P49" s="69"/>
      <c r="Q49" s="71"/>
      <c r="R49" s="70"/>
      <c r="S49" s="69"/>
      <c r="T49" s="68"/>
    </row>
    <row r="50" spans="1:25" x14ac:dyDescent="0.2">
      <c r="A50" s="69"/>
      <c r="B50" s="71"/>
      <c r="C50" s="72"/>
      <c r="D50" s="69"/>
      <c r="E50" s="71"/>
      <c r="F50" s="70"/>
      <c r="G50" s="69"/>
      <c r="H50" s="71"/>
      <c r="I50" s="70"/>
      <c r="J50" s="69"/>
      <c r="K50" s="71"/>
      <c r="L50" s="70"/>
      <c r="M50" s="69"/>
      <c r="N50" s="71"/>
      <c r="O50" s="70"/>
      <c r="P50" s="69"/>
      <c r="Q50" s="71"/>
      <c r="R50" s="70"/>
      <c r="S50" s="69"/>
      <c r="T50" s="68"/>
    </row>
    <row r="51" spans="1:25" x14ac:dyDescent="0.2">
      <c r="A51" s="69"/>
      <c r="B51" s="71"/>
      <c r="C51" s="72"/>
      <c r="D51" s="69"/>
      <c r="E51" s="71"/>
      <c r="F51" s="70"/>
      <c r="G51" s="69"/>
      <c r="H51" s="71"/>
      <c r="I51" s="70"/>
      <c r="J51" s="69"/>
      <c r="K51" s="71"/>
      <c r="L51" s="70"/>
      <c r="M51" s="69"/>
      <c r="N51" s="71"/>
      <c r="O51" s="70"/>
      <c r="P51" s="69"/>
      <c r="Q51" s="71"/>
      <c r="R51" s="70"/>
      <c r="S51" s="69"/>
      <c r="T51" s="68"/>
    </row>
    <row r="52" spans="1:25" x14ac:dyDescent="0.2">
      <c r="A52" s="64"/>
      <c r="B52" s="66"/>
      <c r="C52" s="67"/>
      <c r="D52" s="64"/>
      <c r="E52" s="66"/>
      <c r="F52" s="65"/>
      <c r="G52" s="64"/>
      <c r="H52" s="66"/>
      <c r="I52" s="65"/>
      <c r="J52" s="64"/>
      <c r="K52" s="66"/>
      <c r="L52" s="65"/>
      <c r="M52" s="64"/>
      <c r="N52" s="66"/>
      <c r="O52" s="65"/>
      <c r="P52" s="64"/>
      <c r="Q52" s="66"/>
      <c r="R52" s="65"/>
      <c r="S52" s="64"/>
      <c r="T52" s="63"/>
    </row>
    <row r="53" spans="1:25" ht="15" x14ac:dyDescent="0.2">
      <c r="A53" s="60">
        <f>SUM(A12:A52)</f>
        <v>0</v>
      </c>
      <c r="B53" s="61"/>
      <c r="C53" s="62"/>
      <c r="D53" s="60">
        <f>SUM(D12:D52)</f>
        <v>0</v>
      </c>
      <c r="E53" s="61"/>
      <c r="F53" s="61"/>
      <c r="G53" s="60">
        <f>SUM(G12:G52)</f>
        <v>0</v>
      </c>
      <c r="H53" s="61"/>
      <c r="I53" s="61"/>
      <c r="J53" s="60">
        <f>SUM(J12:J52)</f>
        <v>0</v>
      </c>
      <c r="K53" s="61"/>
      <c r="L53" s="61"/>
      <c r="M53" s="60">
        <f>SUM(M12:M52)</f>
        <v>0</v>
      </c>
      <c r="N53" s="61"/>
      <c r="O53" s="61"/>
      <c r="P53" s="60">
        <f>SUM(P12:P52)</f>
        <v>0</v>
      </c>
      <c r="Q53" s="61"/>
      <c r="R53" s="61"/>
      <c r="S53" s="60">
        <f>SUM(S12:S52)</f>
        <v>0</v>
      </c>
      <c r="T53" s="59"/>
      <c r="V53" s="57"/>
      <c r="W53" s="57"/>
      <c r="X53" s="57"/>
      <c r="Y53" s="57"/>
    </row>
    <row r="54" spans="1:25" ht="15" x14ac:dyDescent="0.2">
      <c r="A54" s="58"/>
      <c r="B54" s="58"/>
      <c r="C54" s="58"/>
      <c r="D54" s="58"/>
      <c r="E54" s="58"/>
      <c r="F54" s="58"/>
      <c r="G54" s="58"/>
      <c r="H54" s="58"/>
      <c r="I54" s="58"/>
      <c r="J54" s="58"/>
      <c r="K54" s="58"/>
      <c r="L54" s="58"/>
      <c r="M54" s="58"/>
      <c r="N54" s="58"/>
      <c r="O54" s="58"/>
      <c r="P54" s="58"/>
      <c r="Q54" s="58"/>
      <c r="R54" s="58"/>
      <c r="S54" s="58"/>
      <c r="T54" s="58"/>
      <c r="V54" s="57"/>
      <c r="W54" s="57"/>
      <c r="X54" s="57"/>
      <c r="Y54" s="57"/>
    </row>
    <row r="55" spans="1:25" ht="24" customHeight="1" x14ac:dyDescent="0.2">
      <c r="A55" s="45"/>
      <c r="C55" s="43"/>
      <c r="D55" s="43"/>
      <c r="F55" s="54" t="s">
        <v>48</v>
      </c>
      <c r="G55" s="242">
        <f>+A53+D53+G53+J53+M53+P53+S53</f>
        <v>0</v>
      </c>
      <c r="H55" s="243"/>
      <c r="I55" s="50" t="e">
        <f>+G55/(G55+G56)</f>
        <v>#DIV/0!</v>
      </c>
      <c r="J55" s="43"/>
      <c r="L55" s="43"/>
      <c r="M55" s="43"/>
      <c r="O55" s="43"/>
      <c r="P55" s="56"/>
      <c r="R55" s="54" t="s">
        <v>47</v>
      </c>
      <c r="S55" s="51">
        <f>'Match Chgs, 3rd'!S53</f>
        <v>0</v>
      </c>
      <c r="T55" s="55"/>
    </row>
    <row r="56" spans="1:25" ht="54.75" customHeight="1" x14ac:dyDescent="0.2">
      <c r="C56" s="43"/>
      <c r="D56" s="43"/>
      <c r="F56" s="54" t="s">
        <v>46</v>
      </c>
      <c r="G56" s="245">
        <f>+'Match Chgs, 3rd'!G55</f>
        <v>0</v>
      </c>
      <c r="H56" s="246"/>
      <c r="I56" s="50" t="e">
        <f>+G56/(G55+G56)</f>
        <v>#DIV/0!</v>
      </c>
      <c r="K56" s="38"/>
      <c r="O56" s="43"/>
      <c r="P56" s="53"/>
      <c r="Q56" s="53"/>
      <c r="R56" s="52"/>
      <c r="S56" s="51">
        <f>+S55+S53</f>
        <v>0</v>
      </c>
      <c r="T56" s="50" t="e">
        <f>+(S56)/('Grant Chgs, 2nd'!A53+'Grant Chgs, 2nd'!D53+'Grant Chgs, 2nd'!G53+'Grant Chgs, 2nd'!J53+'Grant Chgs, 2nd'!M53+'Grant Chgs, 2nd'!P53)</f>
        <v>#DIV/0!</v>
      </c>
    </row>
    <row r="57" spans="1:25" ht="23.25" customHeight="1" x14ac:dyDescent="0.2">
      <c r="A57" s="45"/>
      <c r="C57" s="43"/>
      <c r="D57" s="43"/>
      <c r="F57" s="49" t="s">
        <v>45</v>
      </c>
      <c r="G57" s="240">
        <f>+G55+G56</f>
        <v>0</v>
      </c>
      <c r="H57" s="241"/>
      <c r="I57" s="48" t="e">
        <f>SUM(I55:I56)</f>
        <v>#DIV/0!</v>
      </c>
      <c r="J57" s="43"/>
      <c r="L57" s="43"/>
      <c r="M57" s="43"/>
      <c r="O57" s="43"/>
      <c r="P57" s="43"/>
      <c r="R57" s="47"/>
      <c r="S57" s="46"/>
      <c r="T57" s="43"/>
    </row>
    <row r="58" spans="1:25" ht="18" customHeight="1" x14ac:dyDescent="0.25">
      <c r="A58" s="45"/>
      <c r="C58" s="43"/>
      <c r="D58" s="43"/>
      <c r="F58" s="43"/>
      <c r="G58" s="44"/>
      <c r="H58" s="44"/>
      <c r="I58" s="43"/>
      <c r="J58" s="43"/>
      <c r="L58" s="43"/>
      <c r="M58" s="43"/>
      <c r="O58" s="43"/>
      <c r="P58" s="43"/>
    </row>
    <row r="59" spans="1:25" ht="5.25" customHeight="1" x14ac:dyDescent="0.25">
      <c r="A59" s="45"/>
      <c r="C59" s="43"/>
      <c r="D59" s="43"/>
      <c r="F59" s="43"/>
      <c r="G59" s="44"/>
      <c r="H59" s="44"/>
      <c r="I59" s="43"/>
      <c r="J59" s="43"/>
      <c r="L59" s="43"/>
      <c r="M59" s="43"/>
      <c r="O59" s="43"/>
      <c r="P59" s="43"/>
      <c r="R59" s="42"/>
      <c r="S59" s="41"/>
      <c r="T59" s="40"/>
    </row>
  </sheetData>
  <sheetProtection formatCells="0" formatColumns="0" formatRows="0" insertColumns="0" insertRows="0" insertHyperlinks="0" deleteColumns="0" deleteRows="0" selectLockedCells="1" sort="0" autoFilter="0" pivotTables="0"/>
  <mergeCells count="10">
    <mergeCell ref="G57:H57"/>
    <mergeCell ref="G55:H55"/>
    <mergeCell ref="A10:M10"/>
    <mergeCell ref="G56:H56"/>
    <mergeCell ref="A1:T1"/>
    <mergeCell ref="M4:N4"/>
    <mergeCell ref="P9:T10"/>
    <mergeCell ref="O5:S5"/>
    <mergeCell ref="C7:E7"/>
    <mergeCell ref="A7:B7"/>
  </mergeCells>
  <pageMargins left="0.25" right="0.25" top="0.75" bottom="0.75" header="0.3" footer="0.3"/>
  <pageSetup scale="60" fitToHeight="7" orientation="landscape" r:id="rId1"/>
  <headerFooter alignWithMargins="0">
    <oddFooter>&amp;LGRANT EXPENDITURES FOR REIMBURSEMENT, Page &amp;P&amp;RRev Jan 2018</oddFooter>
  </headerFooter>
  <rowBreaks count="1" manualBreakCount="1">
    <brk id="57"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check the box if the PROJECT ACCOMPLISHMENT REPORT  is ATTACHED.">
                <anchor moveWithCells="1">
                  <from>
                    <xdr:col>19</xdr:col>
                    <xdr:colOff>133350</xdr:colOff>
                    <xdr:row>4</xdr:row>
                    <xdr:rowOff>47625</xdr:rowOff>
                  </from>
                  <to>
                    <xdr:col>19</xdr:col>
                    <xdr:colOff>438150</xdr:colOff>
                    <xdr:row>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BE19-DC0E-4F77-AFB5-8B2448C2A420}">
  <sheetPr codeName="Sheet6">
    <tabColor theme="8" tint="0.39997558519241921"/>
    <pageSetUpPr fitToPage="1"/>
  </sheetPr>
  <dimension ref="A1:Y66"/>
  <sheetViews>
    <sheetView view="pageBreakPreview" zoomScale="80" zoomScaleNormal="100" zoomScaleSheetLayoutView="80" workbookViewId="0">
      <pane ySplit="11" topLeftCell="A12" activePane="bottomLeft" state="frozen"/>
      <selection activeCell="P43" sqref="P43"/>
      <selection pane="bottomLeft" activeCell="G4" sqref="G4"/>
    </sheetView>
  </sheetViews>
  <sheetFormatPr defaultColWidth="9.140625" defaultRowHeight="12.75" x14ac:dyDescent="0.2"/>
  <cols>
    <col min="1" max="1" width="12.7109375" style="38" customWidth="1"/>
    <col min="2" max="2" width="6" style="38" customWidth="1"/>
    <col min="3" max="3" width="14.7109375" style="38" customWidth="1"/>
    <col min="4" max="4" width="12.7109375" style="38" customWidth="1"/>
    <col min="5" max="5" width="6" style="38" customWidth="1"/>
    <col min="6" max="6" width="14.7109375" style="38" customWidth="1"/>
    <col min="7" max="7" width="12.7109375" style="38" customWidth="1"/>
    <col min="8" max="8" width="6" style="38" customWidth="1"/>
    <col min="9" max="9" width="14.7109375" style="38" customWidth="1"/>
    <col min="10" max="10" width="12.7109375" style="38" customWidth="1"/>
    <col min="11" max="11" width="6" style="38" customWidth="1"/>
    <col min="12" max="12" width="14.7109375" style="38" customWidth="1"/>
    <col min="13" max="13" width="12.7109375" style="38" customWidth="1"/>
    <col min="14" max="14" width="6" style="38" customWidth="1"/>
    <col min="15" max="15" width="14.7109375" style="38" customWidth="1"/>
    <col min="16" max="16" width="12.7109375" style="38" customWidth="1"/>
    <col min="17" max="17" width="6" style="38" customWidth="1"/>
    <col min="18" max="18" width="14.7109375" style="38" customWidth="1"/>
    <col min="19" max="19" width="12.7109375" style="38" customWidth="1"/>
    <col min="20" max="20" width="14.7109375" style="38" customWidth="1"/>
    <col min="21" max="16384" width="9.140625" style="38"/>
  </cols>
  <sheetData>
    <row r="1" spans="1:20" ht="19.5" x14ac:dyDescent="0.3">
      <c r="A1" s="211"/>
      <c r="B1" s="211"/>
      <c r="C1" s="211"/>
      <c r="D1" s="211"/>
      <c r="E1" s="211"/>
      <c r="F1" s="211"/>
      <c r="G1" s="211"/>
      <c r="H1" s="247" t="s">
        <v>107</v>
      </c>
      <c r="I1" s="247"/>
      <c r="J1" s="247"/>
      <c r="K1" s="247"/>
      <c r="L1" s="247"/>
      <c r="M1" s="247"/>
      <c r="N1" s="247"/>
      <c r="O1" s="211"/>
      <c r="P1" s="211"/>
      <c r="Q1" s="211"/>
      <c r="R1" s="211"/>
      <c r="S1" s="211"/>
      <c r="T1" s="211"/>
    </row>
    <row r="2" spans="1:20" ht="10.5" customHeight="1" x14ac:dyDescent="0.3">
      <c r="A2" s="112"/>
      <c r="B2" s="112"/>
      <c r="C2" s="112"/>
      <c r="D2" s="112"/>
      <c r="E2" s="112"/>
      <c r="F2" s="112"/>
      <c r="G2" s="112"/>
      <c r="H2" s="112"/>
      <c r="I2" s="112"/>
      <c r="J2" s="112"/>
      <c r="K2" s="112"/>
      <c r="L2" s="112"/>
      <c r="M2" s="112"/>
      <c r="N2" s="112"/>
      <c r="O2" s="112"/>
      <c r="P2" s="112"/>
      <c r="Q2" s="112"/>
      <c r="R2" s="112"/>
      <c r="S2" s="112"/>
      <c r="T2" s="112"/>
    </row>
    <row r="3" spans="1:20" ht="15" x14ac:dyDescent="0.2">
      <c r="B3" s="39"/>
      <c r="E3" s="39"/>
      <c r="H3" s="39"/>
      <c r="K3" s="111" t="s">
        <v>65</v>
      </c>
      <c r="N3" s="39"/>
      <c r="Q3" s="39"/>
    </row>
    <row r="4" spans="1:20" ht="22.5" customHeight="1" x14ac:dyDescent="0.25">
      <c r="A4" s="106" t="s">
        <v>64</v>
      </c>
      <c r="B4" s="106"/>
      <c r="C4" s="105"/>
      <c r="D4" s="110" t="str">
        <f>+'Summary, 1st'!H5</f>
        <v>R21-03-04-M01</v>
      </c>
      <c r="E4" s="86"/>
      <c r="F4" s="85"/>
      <c r="G4" s="88"/>
      <c r="H4" s="109"/>
      <c r="J4" s="107">
        <f>+'[1]Summary, 1st'!H6</f>
        <v>0</v>
      </c>
      <c r="K4" s="108" t="s">
        <v>63</v>
      </c>
      <c r="L4" s="107">
        <f>+'[1]Summary, 1st'!J6</f>
        <v>0</v>
      </c>
      <c r="M4" s="248"/>
      <c r="N4" s="248"/>
      <c r="Q4" s="39"/>
    </row>
    <row r="5" spans="1:20" ht="22.5" customHeight="1" x14ac:dyDescent="0.2">
      <c r="A5" s="106" t="s">
        <v>62</v>
      </c>
      <c r="B5" s="106"/>
      <c r="C5" s="105"/>
      <c r="D5" s="110">
        <f>+'[1]Summary, 1st'!H3</f>
        <v>0</v>
      </c>
      <c r="E5" s="86"/>
      <c r="F5" s="85"/>
      <c r="G5" s="88"/>
      <c r="H5" s="86"/>
      <c r="I5" s="85"/>
      <c r="J5" s="87"/>
      <c r="K5" s="86"/>
      <c r="L5" s="85"/>
      <c r="O5" s="255" t="s">
        <v>106</v>
      </c>
      <c r="P5" s="255"/>
      <c r="Q5" s="255"/>
      <c r="R5" s="255"/>
      <c r="S5" s="255"/>
    </row>
    <row r="6" spans="1:20" s="91" customFormat="1" ht="4.9000000000000004" customHeight="1" x14ac:dyDescent="0.2">
      <c r="A6" s="102"/>
      <c r="B6" s="102"/>
      <c r="C6" s="101"/>
      <c r="D6" s="101"/>
      <c r="E6" s="94"/>
      <c r="F6" s="92"/>
      <c r="G6" s="95"/>
      <c r="H6" s="94"/>
      <c r="I6" s="92"/>
      <c r="J6" s="99"/>
      <c r="K6" s="94"/>
      <c r="L6" s="92"/>
      <c r="O6" s="98"/>
      <c r="P6" s="98"/>
      <c r="Q6" s="98"/>
      <c r="R6" s="98"/>
      <c r="S6" s="98"/>
    </row>
    <row r="7" spans="1:20" ht="22.5" customHeight="1" x14ac:dyDescent="0.2">
      <c r="A7" s="221" t="s">
        <v>60</v>
      </c>
      <c r="B7" s="221"/>
      <c r="C7" s="256">
        <f>+'[1]Summary, 1st'!B5</f>
        <v>0</v>
      </c>
      <c r="D7" s="256"/>
      <c r="E7" s="256"/>
      <c r="G7" s="88"/>
      <c r="H7" s="86"/>
      <c r="I7" s="85"/>
      <c r="K7" s="86"/>
      <c r="L7" s="85"/>
      <c r="O7" s="85"/>
      <c r="P7" s="46" t="s">
        <v>59</v>
      </c>
      <c r="R7" s="85"/>
      <c r="T7" s="85"/>
    </row>
    <row r="8" spans="1:20" s="91" customFormat="1" ht="4.1500000000000004" customHeight="1" x14ac:dyDescent="0.2">
      <c r="A8" s="97"/>
      <c r="B8" s="97"/>
      <c r="C8" s="96"/>
      <c r="D8" s="96"/>
      <c r="E8" s="96"/>
      <c r="G8" s="95"/>
      <c r="H8" s="94"/>
      <c r="I8" s="92"/>
      <c r="K8" s="94"/>
      <c r="L8" s="92"/>
      <c r="O8" s="92"/>
      <c r="P8" s="93"/>
      <c r="R8" s="92"/>
      <c r="T8" s="92"/>
    </row>
    <row r="9" spans="1:20" x14ac:dyDescent="0.2">
      <c r="A9" s="90"/>
      <c r="B9" s="90"/>
      <c r="C9" s="89"/>
      <c r="D9" s="89"/>
      <c r="E9" s="89"/>
      <c r="G9" s="88"/>
      <c r="H9" s="86"/>
      <c r="I9" s="85"/>
      <c r="J9" s="87"/>
      <c r="K9" s="86"/>
      <c r="L9" s="85"/>
      <c r="O9" s="85"/>
      <c r="P9" s="257"/>
      <c r="Q9" s="250"/>
      <c r="R9" s="250"/>
      <c r="S9" s="250"/>
      <c r="T9" s="251"/>
    </row>
    <row r="10" spans="1:20" ht="27" customHeight="1" x14ac:dyDescent="0.2">
      <c r="A10" s="244" t="s">
        <v>105</v>
      </c>
      <c r="B10" s="244"/>
      <c r="C10" s="244"/>
      <c r="D10" s="244"/>
      <c r="E10" s="244"/>
      <c r="F10" s="244"/>
      <c r="G10" s="244"/>
      <c r="H10" s="244"/>
      <c r="I10" s="244"/>
      <c r="J10" s="244"/>
      <c r="K10" s="244"/>
      <c r="L10" s="244"/>
      <c r="M10" s="244"/>
      <c r="N10" s="84"/>
      <c r="O10" s="84"/>
      <c r="P10" s="252"/>
      <c r="Q10" s="253"/>
      <c r="R10" s="253"/>
      <c r="S10" s="253"/>
      <c r="T10" s="254"/>
    </row>
    <row r="11" spans="1:20" ht="26.25" thickBot="1" x14ac:dyDescent="0.25">
      <c r="A11" s="79" t="s">
        <v>57</v>
      </c>
      <c r="B11" s="81" t="s">
        <v>51</v>
      </c>
      <c r="C11" s="82" t="s">
        <v>49</v>
      </c>
      <c r="D11" s="79" t="s">
        <v>56</v>
      </c>
      <c r="E11" s="81" t="s">
        <v>51</v>
      </c>
      <c r="F11" s="80" t="s">
        <v>49</v>
      </c>
      <c r="G11" s="79" t="s">
        <v>55</v>
      </c>
      <c r="H11" s="81" t="s">
        <v>51</v>
      </c>
      <c r="I11" s="80" t="s">
        <v>49</v>
      </c>
      <c r="J11" s="79" t="s">
        <v>54</v>
      </c>
      <c r="K11" s="81" t="s">
        <v>51</v>
      </c>
      <c r="L11" s="80" t="s">
        <v>49</v>
      </c>
      <c r="M11" s="79" t="s">
        <v>53</v>
      </c>
      <c r="N11" s="81" t="s">
        <v>51</v>
      </c>
      <c r="O11" s="80" t="s">
        <v>49</v>
      </c>
      <c r="P11" s="79" t="s">
        <v>52</v>
      </c>
      <c r="Q11" s="81" t="s">
        <v>51</v>
      </c>
      <c r="R11" s="80" t="s">
        <v>49</v>
      </c>
      <c r="S11" s="79" t="s">
        <v>50</v>
      </c>
      <c r="T11" s="78" t="s">
        <v>49</v>
      </c>
    </row>
    <row r="12" spans="1:20" x14ac:dyDescent="0.2">
      <c r="A12" s="74"/>
      <c r="B12" s="76"/>
      <c r="C12" s="77"/>
      <c r="D12" s="74"/>
      <c r="E12" s="76"/>
      <c r="F12" s="75"/>
      <c r="G12" s="74"/>
      <c r="H12" s="76"/>
      <c r="I12" s="75"/>
      <c r="J12" s="74"/>
      <c r="K12" s="76"/>
      <c r="L12" s="75"/>
      <c r="M12" s="74"/>
      <c r="N12" s="76"/>
      <c r="O12" s="75"/>
      <c r="P12" s="74"/>
      <c r="Q12" s="76"/>
      <c r="R12" s="75"/>
      <c r="S12" s="74"/>
      <c r="T12" s="73"/>
    </row>
    <row r="13" spans="1:20" x14ac:dyDescent="0.2">
      <c r="A13" s="69"/>
      <c r="B13" s="71"/>
      <c r="C13" s="72"/>
      <c r="D13" s="69"/>
      <c r="E13" s="71"/>
      <c r="F13" s="70"/>
      <c r="G13" s="69"/>
      <c r="H13" s="71"/>
      <c r="I13" s="70"/>
      <c r="J13" s="69"/>
      <c r="K13" s="71"/>
      <c r="L13" s="70"/>
      <c r="M13" s="69"/>
      <c r="N13" s="71"/>
      <c r="O13" s="70"/>
      <c r="P13" s="69"/>
      <c r="Q13" s="71"/>
      <c r="R13" s="70"/>
      <c r="S13" s="69"/>
      <c r="T13" s="68"/>
    </row>
    <row r="14" spans="1:20" x14ac:dyDescent="0.2">
      <c r="A14" s="69"/>
      <c r="B14" s="71"/>
      <c r="C14" s="72"/>
      <c r="D14" s="69"/>
      <c r="E14" s="71"/>
      <c r="F14" s="70"/>
      <c r="G14" s="69"/>
      <c r="H14" s="71"/>
      <c r="I14" s="70"/>
      <c r="J14" s="69"/>
      <c r="K14" s="71"/>
      <c r="L14" s="70"/>
      <c r="M14" s="69"/>
      <c r="N14" s="71"/>
      <c r="O14" s="70"/>
      <c r="P14" s="69"/>
      <c r="Q14" s="71"/>
      <c r="R14" s="70"/>
      <c r="S14" s="69"/>
      <c r="T14" s="68"/>
    </row>
    <row r="15" spans="1:20" x14ac:dyDescent="0.2">
      <c r="A15" s="69"/>
      <c r="B15" s="71"/>
      <c r="C15" s="72"/>
      <c r="D15" s="69"/>
      <c r="E15" s="71"/>
      <c r="F15" s="70"/>
      <c r="G15" s="69"/>
      <c r="H15" s="71"/>
      <c r="I15" s="70"/>
      <c r="J15" s="69"/>
      <c r="K15" s="71"/>
      <c r="L15" s="70"/>
      <c r="M15" s="69"/>
      <c r="N15" s="71"/>
      <c r="O15" s="70"/>
      <c r="P15" s="69"/>
      <c r="Q15" s="71"/>
      <c r="R15" s="70"/>
      <c r="S15" s="69"/>
      <c r="T15" s="68"/>
    </row>
    <row r="16" spans="1:20" x14ac:dyDescent="0.2">
      <c r="A16" s="69"/>
      <c r="B16" s="71"/>
      <c r="C16" s="72"/>
      <c r="D16" s="69"/>
      <c r="E16" s="71"/>
      <c r="F16" s="70"/>
      <c r="G16" s="69"/>
      <c r="H16" s="71"/>
      <c r="I16" s="70"/>
      <c r="J16" s="69"/>
      <c r="K16" s="71"/>
      <c r="L16" s="70"/>
      <c r="M16" s="69"/>
      <c r="N16" s="71"/>
      <c r="O16" s="70"/>
      <c r="P16" s="69"/>
      <c r="Q16" s="71"/>
      <c r="R16" s="70"/>
      <c r="S16" s="69"/>
      <c r="T16" s="68"/>
    </row>
    <row r="17" spans="1:20" x14ac:dyDescent="0.2">
      <c r="A17" s="69"/>
      <c r="B17" s="71"/>
      <c r="C17" s="72"/>
      <c r="D17" s="69"/>
      <c r="E17" s="71"/>
      <c r="F17" s="70"/>
      <c r="G17" s="69"/>
      <c r="H17" s="71"/>
      <c r="I17" s="70"/>
      <c r="J17" s="69"/>
      <c r="K17" s="71"/>
      <c r="L17" s="70"/>
      <c r="M17" s="69"/>
      <c r="N17" s="71"/>
      <c r="O17" s="70"/>
      <c r="P17" s="69"/>
      <c r="Q17" s="71"/>
      <c r="R17" s="70"/>
      <c r="S17" s="69"/>
      <c r="T17" s="68"/>
    </row>
    <row r="18" spans="1:20" x14ac:dyDescent="0.2">
      <c r="A18" s="69"/>
      <c r="B18" s="71"/>
      <c r="C18" s="72"/>
      <c r="D18" s="69"/>
      <c r="E18" s="71"/>
      <c r="F18" s="70"/>
      <c r="G18" s="69"/>
      <c r="H18" s="71"/>
      <c r="I18" s="70"/>
      <c r="J18" s="69"/>
      <c r="K18" s="71"/>
      <c r="L18" s="70"/>
      <c r="M18" s="69"/>
      <c r="N18" s="71"/>
      <c r="O18" s="70"/>
      <c r="P18" s="69"/>
      <c r="Q18" s="71"/>
      <c r="R18" s="70"/>
      <c r="S18" s="69"/>
      <c r="T18" s="68"/>
    </row>
    <row r="19" spans="1:20" x14ac:dyDescent="0.2">
      <c r="A19" s="69"/>
      <c r="B19" s="71"/>
      <c r="C19" s="72"/>
      <c r="D19" s="69"/>
      <c r="E19" s="71"/>
      <c r="F19" s="70"/>
      <c r="G19" s="69"/>
      <c r="H19" s="71"/>
      <c r="I19" s="70"/>
      <c r="J19" s="69"/>
      <c r="K19" s="71"/>
      <c r="L19" s="70"/>
      <c r="M19" s="69"/>
      <c r="N19" s="71"/>
      <c r="O19" s="70"/>
      <c r="P19" s="69"/>
      <c r="Q19" s="71"/>
      <c r="R19" s="70"/>
      <c r="S19" s="69"/>
      <c r="T19" s="68"/>
    </row>
    <row r="20" spans="1:20" x14ac:dyDescent="0.2">
      <c r="A20" s="69"/>
      <c r="B20" s="71"/>
      <c r="C20" s="72"/>
      <c r="D20" s="69"/>
      <c r="E20" s="71"/>
      <c r="F20" s="70"/>
      <c r="G20" s="69"/>
      <c r="H20" s="71"/>
      <c r="I20" s="70"/>
      <c r="J20" s="69"/>
      <c r="K20" s="71"/>
      <c r="L20" s="70"/>
      <c r="M20" s="69"/>
      <c r="N20" s="71"/>
      <c r="O20" s="70"/>
      <c r="P20" s="69"/>
      <c r="Q20" s="71"/>
      <c r="R20" s="70"/>
      <c r="S20" s="69"/>
      <c r="T20" s="68"/>
    </row>
    <row r="21" spans="1:20" x14ac:dyDescent="0.2">
      <c r="A21" s="69"/>
      <c r="B21" s="71"/>
      <c r="C21" s="72"/>
      <c r="D21" s="69"/>
      <c r="E21" s="71"/>
      <c r="F21" s="70"/>
      <c r="G21" s="69"/>
      <c r="H21" s="71"/>
      <c r="I21" s="70"/>
      <c r="J21" s="69"/>
      <c r="K21" s="71"/>
      <c r="L21" s="70"/>
      <c r="M21" s="69"/>
      <c r="N21" s="71"/>
      <c r="O21" s="70"/>
      <c r="P21" s="69"/>
      <c r="Q21" s="71"/>
      <c r="R21" s="70"/>
      <c r="S21" s="69"/>
      <c r="T21" s="68"/>
    </row>
    <row r="22" spans="1:20" x14ac:dyDescent="0.2">
      <c r="A22" s="69"/>
      <c r="B22" s="71"/>
      <c r="C22" s="72"/>
      <c r="D22" s="69"/>
      <c r="E22" s="71"/>
      <c r="F22" s="70"/>
      <c r="G22" s="69"/>
      <c r="H22" s="71"/>
      <c r="I22" s="70"/>
      <c r="J22" s="69"/>
      <c r="K22" s="71"/>
      <c r="L22" s="70"/>
      <c r="M22" s="69"/>
      <c r="N22" s="71"/>
      <c r="O22" s="70"/>
      <c r="P22" s="69"/>
      <c r="Q22" s="71"/>
      <c r="R22" s="70"/>
      <c r="S22" s="69"/>
      <c r="T22" s="68"/>
    </row>
    <row r="23" spans="1:20" x14ac:dyDescent="0.2">
      <c r="A23" s="69"/>
      <c r="B23" s="71"/>
      <c r="C23" s="72"/>
      <c r="D23" s="69"/>
      <c r="E23" s="71"/>
      <c r="F23" s="70"/>
      <c r="G23" s="69"/>
      <c r="H23" s="71"/>
      <c r="I23" s="70"/>
      <c r="J23" s="69"/>
      <c r="K23" s="71"/>
      <c r="L23" s="70"/>
      <c r="M23" s="69"/>
      <c r="N23" s="71"/>
      <c r="O23" s="70"/>
      <c r="P23" s="69"/>
      <c r="Q23" s="71"/>
      <c r="R23" s="70"/>
      <c r="S23" s="69"/>
      <c r="T23" s="68"/>
    </row>
    <row r="24" spans="1:20" x14ac:dyDescent="0.2">
      <c r="A24" s="69"/>
      <c r="B24" s="71"/>
      <c r="C24" s="72"/>
      <c r="D24" s="69"/>
      <c r="E24" s="71"/>
      <c r="F24" s="70"/>
      <c r="G24" s="69"/>
      <c r="H24" s="71"/>
      <c r="I24" s="70"/>
      <c r="J24" s="69"/>
      <c r="K24" s="71"/>
      <c r="L24" s="70"/>
      <c r="M24" s="69"/>
      <c r="N24" s="71"/>
      <c r="O24" s="70"/>
      <c r="P24" s="69"/>
      <c r="Q24" s="71"/>
      <c r="R24" s="70"/>
      <c r="S24" s="69"/>
      <c r="T24" s="68"/>
    </row>
    <row r="25" spans="1:20" x14ac:dyDescent="0.2">
      <c r="A25" s="69"/>
      <c r="B25" s="71"/>
      <c r="C25" s="72"/>
      <c r="D25" s="69"/>
      <c r="E25" s="71"/>
      <c r="F25" s="70"/>
      <c r="G25" s="69"/>
      <c r="H25" s="71"/>
      <c r="I25" s="70"/>
      <c r="J25" s="69"/>
      <c r="K25" s="71"/>
      <c r="L25" s="70"/>
      <c r="M25" s="69"/>
      <c r="N25" s="71"/>
      <c r="O25" s="70"/>
      <c r="P25" s="69"/>
      <c r="Q25" s="71"/>
      <c r="R25" s="70"/>
      <c r="S25" s="69"/>
      <c r="T25" s="68"/>
    </row>
    <row r="26" spans="1:20" x14ac:dyDescent="0.2">
      <c r="A26" s="69"/>
      <c r="B26" s="71"/>
      <c r="C26" s="72"/>
      <c r="D26" s="69"/>
      <c r="E26" s="71"/>
      <c r="F26" s="70"/>
      <c r="G26" s="69"/>
      <c r="H26" s="71"/>
      <c r="I26" s="70"/>
      <c r="J26" s="69"/>
      <c r="K26" s="71"/>
      <c r="L26" s="70"/>
      <c r="M26" s="69"/>
      <c r="N26" s="71"/>
      <c r="O26" s="70"/>
      <c r="P26" s="69"/>
      <c r="Q26" s="71"/>
      <c r="R26" s="70"/>
      <c r="S26" s="69"/>
      <c r="T26" s="68"/>
    </row>
    <row r="27" spans="1:20" x14ac:dyDescent="0.2">
      <c r="A27" s="69"/>
      <c r="B27" s="71"/>
      <c r="C27" s="72"/>
      <c r="D27" s="69"/>
      <c r="E27" s="71"/>
      <c r="F27" s="70"/>
      <c r="G27" s="69"/>
      <c r="H27" s="71"/>
      <c r="I27" s="70"/>
      <c r="J27" s="69"/>
      <c r="K27" s="71"/>
      <c r="L27" s="70"/>
      <c r="M27" s="69"/>
      <c r="N27" s="71"/>
      <c r="O27" s="70"/>
      <c r="P27" s="69"/>
      <c r="Q27" s="71"/>
      <c r="R27" s="70"/>
      <c r="S27" s="69"/>
      <c r="T27" s="68"/>
    </row>
    <row r="28" spans="1:20" x14ac:dyDescent="0.2">
      <c r="A28" s="69"/>
      <c r="B28" s="71"/>
      <c r="C28" s="72"/>
      <c r="D28" s="69"/>
      <c r="E28" s="71"/>
      <c r="F28" s="70"/>
      <c r="G28" s="69"/>
      <c r="H28" s="71"/>
      <c r="I28" s="70"/>
      <c r="J28" s="69"/>
      <c r="K28" s="71"/>
      <c r="L28" s="70"/>
      <c r="M28" s="69"/>
      <c r="N28" s="71"/>
      <c r="O28" s="70"/>
      <c r="P28" s="69"/>
      <c r="Q28" s="71"/>
      <c r="R28" s="70"/>
      <c r="S28" s="69"/>
      <c r="T28" s="68"/>
    </row>
    <row r="29" spans="1:20" x14ac:dyDescent="0.2">
      <c r="A29" s="69"/>
      <c r="B29" s="71"/>
      <c r="C29" s="72"/>
      <c r="D29" s="69"/>
      <c r="E29" s="71"/>
      <c r="F29" s="70"/>
      <c r="G29" s="69"/>
      <c r="H29" s="71"/>
      <c r="I29" s="70"/>
      <c r="J29" s="69"/>
      <c r="K29" s="71"/>
      <c r="L29" s="70"/>
      <c r="M29" s="69"/>
      <c r="N29" s="71"/>
      <c r="O29" s="70"/>
      <c r="P29" s="69"/>
      <c r="Q29" s="71"/>
      <c r="R29" s="70"/>
      <c r="S29" s="69"/>
      <c r="T29" s="68"/>
    </row>
    <row r="30" spans="1:20" x14ac:dyDescent="0.2">
      <c r="A30" s="69"/>
      <c r="B30" s="71"/>
      <c r="C30" s="72"/>
      <c r="D30" s="69"/>
      <c r="E30" s="71"/>
      <c r="F30" s="70"/>
      <c r="G30" s="69"/>
      <c r="H30" s="71"/>
      <c r="I30" s="70"/>
      <c r="J30" s="69"/>
      <c r="K30" s="71"/>
      <c r="L30" s="70"/>
      <c r="M30" s="69"/>
      <c r="N30" s="71"/>
      <c r="O30" s="70"/>
      <c r="P30" s="69"/>
      <c r="Q30" s="71"/>
      <c r="R30" s="70"/>
      <c r="S30" s="69"/>
      <c r="T30" s="68"/>
    </row>
    <row r="31" spans="1:20" x14ac:dyDescent="0.2">
      <c r="A31" s="69"/>
      <c r="B31" s="71"/>
      <c r="C31" s="72"/>
      <c r="D31" s="69"/>
      <c r="E31" s="71"/>
      <c r="F31" s="70"/>
      <c r="G31" s="69"/>
      <c r="H31" s="71"/>
      <c r="I31" s="70"/>
      <c r="J31" s="69"/>
      <c r="K31" s="71"/>
      <c r="L31" s="70"/>
      <c r="M31" s="69"/>
      <c r="N31" s="71"/>
      <c r="O31" s="70"/>
      <c r="P31" s="69"/>
      <c r="Q31" s="71"/>
      <c r="R31" s="70"/>
      <c r="S31" s="69"/>
      <c r="T31" s="68"/>
    </row>
    <row r="32" spans="1:20" x14ac:dyDescent="0.2">
      <c r="A32" s="69"/>
      <c r="B32" s="71"/>
      <c r="C32" s="72"/>
      <c r="D32" s="69"/>
      <c r="E32" s="71"/>
      <c r="F32" s="70"/>
      <c r="G32" s="69"/>
      <c r="H32" s="71"/>
      <c r="I32" s="70"/>
      <c r="J32" s="69"/>
      <c r="K32" s="71"/>
      <c r="L32" s="70"/>
      <c r="M32" s="69"/>
      <c r="N32" s="71"/>
      <c r="O32" s="70"/>
      <c r="P32" s="69"/>
      <c r="Q32" s="71"/>
      <c r="R32" s="70"/>
      <c r="S32" s="69"/>
      <c r="T32" s="68"/>
    </row>
    <row r="33" spans="1:20" x14ac:dyDescent="0.2">
      <c r="A33" s="69"/>
      <c r="B33" s="71"/>
      <c r="C33" s="72"/>
      <c r="D33" s="69"/>
      <c r="E33" s="71"/>
      <c r="F33" s="70"/>
      <c r="G33" s="69"/>
      <c r="H33" s="71"/>
      <c r="I33" s="70"/>
      <c r="J33" s="69"/>
      <c r="K33" s="71"/>
      <c r="L33" s="70"/>
      <c r="M33" s="69"/>
      <c r="N33" s="71"/>
      <c r="O33" s="70"/>
      <c r="P33" s="69"/>
      <c r="Q33" s="71"/>
      <c r="R33" s="70"/>
      <c r="S33" s="69"/>
      <c r="T33" s="68"/>
    </row>
    <row r="34" spans="1:20" x14ac:dyDescent="0.2">
      <c r="A34" s="69"/>
      <c r="B34" s="71"/>
      <c r="C34" s="72"/>
      <c r="D34" s="69"/>
      <c r="E34" s="71"/>
      <c r="F34" s="70"/>
      <c r="G34" s="69"/>
      <c r="H34" s="71"/>
      <c r="I34" s="70"/>
      <c r="J34" s="69"/>
      <c r="K34" s="71"/>
      <c r="L34" s="70"/>
      <c r="M34" s="69"/>
      <c r="N34" s="71"/>
      <c r="O34" s="70"/>
      <c r="P34" s="69"/>
      <c r="Q34" s="71"/>
      <c r="R34" s="70"/>
      <c r="S34" s="69"/>
      <c r="T34" s="68"/>
    </row>
    <row r="35" spans="1:20" x14ac:dyDescent="0.2">
      <c r="A35" s="69"/>
      <c r="B35" s="71"/>
      <c r="C35" s="72"/>
      <c r="D35" s="69"/>
      <c r="E35" s="71"/>
      <c r="F35" s="70"/>
      <c r="G35" s="69"/>
      <c r="H35" s="71"/>
      <c r="I35" s="70"/>
      <c r="J35" s="69"/>
      <c r="K35" s="71"/>
      <c r="L35" s="70"/>
      <c r="M35" s="69"/>
      <c r="N35" s="71"/>
      <c r="O35" s="70"/>
      <c r="P35" s="69"/>
      <c r="Q35" s="71"/>
      <c r="R35" s="70"/>
      <c r="S35" s="69"/>
      <c r="T35" s="68"/>
    </row>
    <row r="36" spans="1:20" x14ac:dyDescent="0.2">
      <c r="A36" s="69"/>
      <c r="B36" s="71"/>
      <c r="C36" s="72"/>
      <c r="D36" s="69"/>
      <c r="E36" s="71"/>
      <c r="F36" s="70"/>
      <c r="G36" s="69"/>
      <c r="H36" s="71"/>
      <c r="I36" s="70"/>
      <c r="J36" s="69"/>
      <c r="K36" s="71"/>
      <c r="L36" s="70"/>
      <c r="M36" s="69"/>
      <c r="N36" s="71"/>
      <c r="O36" s="70"/>
      <c r="P36" s="69"/>
      <c r="Q36" s="71"/>
      <c r="R36" s="70"/>
      <c r="S36" s="69"/>
      <c r="T36" s="68"/>
    </row>
    <row r="37" spans="1:20" x14ac:dyDescent="0.2">
      <c r="A37" s="69"/>
      <c r="B37" s="71"/>
      <c r="C37" s="72"/>
      <c r="D37" s="69"/>
      <c r="E37" s="71"/>
      <c r="F37" s="70"/>
      <c r="G37" s="69"/>
      <c r="H37" s="71"/>
      <c r="I37" s="70"/>
      <c r="J37" s="69"/>
      <c r="K37" s="71"/>
      <c r="L37" s="70"/>
      <c r="M37" s="69"/>
      <c r="N37" s="71"/>
      <c r="O37" s="70"/>
      <c r="P37" s="69"/>
      <c r="Q37" s="71"/>
      <c r="R37" s="70"/>
      <c r="S37" s="69"/>
      <c r="T37" s="68"/>
    </row>
    <row r="38" spans="1:20" x14ac:dyDescent="0.2">
      <c r="A38" s="69"/>
      <c r="B38" s="71"/>
      <c r="C38" s="72"/>
      <c r="D38" s="69"/>
      <c r="E38" s="71"/>
      <c r="F38" s="70"/>
      <c r="G38" s="69"/>
      <c r="H38" s="71"/>
      <c r="I38" s="70"/>
      <c r="J38" s="69"/>
      <c r="K38" s="71"/>
      <c r="L38" s="70"/>
      <c r="M38" s="69"/>
      <c r="N38" s="71"/>
      <c r="O38" s="70"/>
      <c r="P38" s="69"/>
      <c r="Q38" s="71"/>
      <c r="R38" s="70"/>
      <c r="S38" s="69"/>
      <c r="T38" s="68"/>
    </row>
    <row r="39" spans="1:20" x14ac:dyDescent="0.2">
      <c r="A39" s="69"/>
      <c r="B39" s="71"/>
      <c r="C39" s="72"/>
      <c r="D39" s="69"/>
      <c r="E39" s="71"/>
      <c r="F39" s="70"/>
      <c r="G39" s="69"/>
      <c r="H39" s="71"/>
      <c r="I39" s="70"/>
      <c r="J39" s="69"/>
      <c r="K39" s="71"/>
      <c r="L39" s="70"/>
      <c r="M39" s="69"/>
      <c r="N39" s="71"/>
      <c r="O39" s="70"/>
      <c r="P39" s="69"/>
      <c r="Q39" s="71"/>
      <c r="R39" s="70"/>
      <c r="S39" s="69"/>
      <c r="T39" s="68"/>
    </row>
    <row r="40" spans="1:20" x14ac:dyDescent="0.2">
      <c r="A40" s="69"/>
      <c r="B40" s="71"/>
      <c r="C40" s="72"/>
      <c r="D40" s="69"/>
      <c r="E40" s="71"/>
      <c r="F40" s="70"/>
      <c r="G40" s="69"/>
      <c r="H40" s="71"/>
      <c r="I40" s="70"/>
      <c r="J40" s="69"/>
      <c r="K40" s="71"/>
      <c r="L40" s="70"/>
      <c r="M40" s="69"/>
      <c r="N40" s="71"/>
      <c r="O40" s="70"/>
      <c r="P40" s="69"/>
      <c r="Q40" s="71"/>
      <c r="R40" s="70"/>
      <c r="S40" s="69"/>
      <c r="T40" s="68"/>
    </row>
    <row r="41" spans="1:20" x14ac:dyDescent="0.2">
      <c r="A41" s="69"/>
      <c r="B41" s="71"/>
      <c r="C41" s="72"/>
      <c r="D41" s="69"/>
      <c r="E41" s="71"/>
      <c r="F41" s="70"/>
      <c r="G41" s="69"/>
      <c r="H41" s="71"/>
      <c r="I41" s="70"/>
      <c r="J41" s="69"/>
      <c r="K41" s="71"/>
      <c r="L41" s="70"/>
      <c r="M41" s="69"/>
      <c r="N41" s="71"/>
      <c r="O41" s="70"/>
      <c r="P41" s="69"/>
      <c r="Q41" s="71"/>
      <c r="R41" s="70"/>
      <c r="S41" s="69"/>
      <c r="T41" s="68"/>
    </row>
    <row r="42" spans="1:20" x14ac:dyDescent="0.2">
      <c r="A42" s="69"/>
      <c r="B42" s="71"/>
      <c r="C42" s="72"/>
      <c r="D42" s="69"/>
      <c r="E42" s="71"/>
      <c r="F42" s="70"/>
      <c r="G42" s="69"/>
      <c r="H42" s="71"/>
      <c r="I42" s="70"/>
      <c r="J42" s="69"/>
      <c r="K42" s="71"/>
      <c r="L42" s="70"/>
      <c r="M42" s="69"/>
      <c r="N42" s="71"/>
      <c r="O42" s="70"/>
      <c r="P42" s="69"/>
      <c r="Q42" s="71"/>
      <c r="R42" s="70"/>
      <c r="S42" s="69"/>
      <c r="T42" s="68"/>
    </row>
    <row r="43" spans="1:20" x14ac:dyDescent="0.2">
      <c r="A43" s="69"/>
      <c r="B43" s="71"/>
      <c r="C43" s="72"/>
      <c r="D43" s="69"/>
      <c r="E43" s="71"/>
      <c r="F43" s="70"/>
      <c r="G43" s="69"/>
      <c r="H43" s="71"/>
      <c r="I43" s="70"/>
      <c r="J43" s="69"/>
      <c r="K43" s="71"/>
      <c r="L43" s="70"/>
      <c r="M43" s="69"/>
      <c r="N43" s="71"/>
      <c r="O43" s="70"/>
      <c r="P43" s="69"/>
      <c r="Q43" s="71"/>
      <c r="R43" s="70"/>
      <c r="S43" s="69"/>
      <c r="T43" s="68"/>
    </row>
    <row r="44" spans="1:20" x14ac:dyDescent="0.2">
      <c r="A44" s="69"/>
      <c r="B44" s="71"/>
      <c r="C44" s="72"/>
      <c r="D44" s="69"/>
      <c r="E44" s="71"/>
      <c r="F44" s="70"/>
      <c r="G44" s="69"/>
      <c r="H44" s="71"/>
      <c r="I44" s="70"/>
      <c r="J44" s="69"/>
      <c r="K44" s="71"/>
      <c r="L44" s="70"/>
      <c r="M44" s="69"/>
      <c r="N44" s="71"/>
      <c r="O44" s="70"/>
      <c r="P44" s="69"/>
      <c r="Q44" s="71"/>
      <c r="R44" s="70"/>
      <c r="S44" s="69"/>
      <c r="T44" s="68"/>
    </row>
    <row r="45" spans="1:20" x14ac:dyDescent="0.2">
      <c r="A45" s="69"/>
      <c r="B45" s="71"/>
      <c r="C45" s="72"/>
      <c r="D45" s="69"/>
      <c r="E45" s="71"/>
      <c r="F45" s="70"/>
      <c r="G45" s="69"/>
      <c r="H45" s="71"/>
      <c r="I45" s="70"/>
      <c r="J45" s="69"/>
      <c r="K45" s="71"/>
      <c r="L45" s="70"/>
      <c r="M45" s="69"/>
      <c r="N45" s="71"/>
      <c r="O45" s="70"/>
      <c r="P45" s="69"/>
      <c r="Q45" s="71"/>
      <c r="R45" s="70"/>
      <c r="S45" s="69"/>
      <c r="T45" s="68"/>
    </row>
    <row r="46" spans="1:20" x14ac:dyDescent="0.2">
      <c r="A46" s="64"/>
      <c r="B46" s="66"/>
      <c r="C46" s="67"/>
      <c r="D46" s="64"/>
      <c r="E46" s="66"/>
      <c r="F46" s="65"/>
      <c r="G46" s="64"/>
      <c r="H46" s="66"/>
      <c r="I46" s="65"/>
      <c r="J46" s="64"/>
      <c r="K46" s="66"/>
      <c r="L46" s="65"/>
      <c r="M46" s="64"/>
      <c r="N46" s="66"/>
      <c r="O46" s="65"/>
      <c r="P46" s="64"/>
      <c r="Q46" s="66"/>
      <c r="R46" s="65"/>
      <c r="S46" s="64"/>
      <c r="T46" s="63"/>
    </row>
    <row r="47" spans="1:20" x14ac:dyDescent="0.2">
      <c r="A47" s="64"/>
      <c r="B47" s="66"/>
      <c r="C47" s="67"/>
      <c r="D47" s="64"/>
      <c r="E47" s="66"/>
      <c r="F47" s="65"/>
      <c r="G47" s="64"/>
      <c r="H47" s="66"/>
      <c r="I47" s="65"/>
      <c r="J47" s="64"/>
      <c r="K47" s="66"/>
      <c r="L47" s="65"/>
      <c r="M47" s="64"/>
      <c r="N47" s="66"/>
      <c r="O47" s="65"/>
      <c r="P47" s="64"/>
      <c r="Q47" s="66"/>
      <c r="R47" s="65"/>
      <c r="S47" s="64"/>
      <c r="T47" s="63"/>
    </row>
    <row r="48" spans="1:20" x14ac:dyDescent="0.2">
      <c r="A48" s="64"/>
      <c r="B48" s="66"/>
      <c r="C48" s="67"/>
      <c r="D48" s="64"/>
      <c r="E48" s="66"/>
      <c r="F48" s="65"/>
      <c r="G48" s="64"/>
      <c r="H48" s="66"/>
      <c r="I48" s="65"/>
      <c r="J48" s="64"/>
      <c r="K48" s="66"/>
      <c r="L48" s="65"/>
      <c r="M48" s="64"/>
      <c r="N48" s="66"/>
      <c r="O48" s="65"/>
      <c r="P48" s="64"/>
      <c r="Q48" s="66"/>
      <c r="R48" s="65"/>
      <c r="S48" s="64"/>
      <c r="T48" s="63"/>
    </row>
    <row r="49" spans="1:25" x14ac:dyDescent="0.2">
      <c r="A49" s="64"/>
      <c r="B49" s="66"/>
      <c r="C49" s="67"/>
      <c r="D49" s="64"/>
      <c r="E49" s="66"/>
      <c r="F49" s="65"/>
      <c r="G49" s="64"/>
      <c r="H49" s="66"/>
      <c r="I49" s="65"/>
      <c r="J49" s="64"/>
      <c r="K49" s="66"/>
      <c r="L49" s="65"/>
      <c r="M49" s="64"/>
      <c r="N49" s="66"/>
      <c r="O49" s="65"/>
      <c r="P49" s="64"/>
      <c r="Q49" s="66"/>
      <c r="R49" s="65"/>
      <c r="S49" s="64"/>
      <c r="T49" s="63"/>
    </row>
    <row r="50" spans="1:25" x14ac:dyDescent="0.2">
      <c r="A50" s="64"/>
      <c r="B50" s="66"/>
      <c r="C50" s="67"/>
      <c r="D50" s="64"/>
      <c r="E50" s="66"/>
      <c r="F50" s="65"/>
      <c r="G50" s="64"/>
      <c r="H50" s="66"/>
      <c r="I50" s="65"/>
      <c r="J50" s="64"/>
      <c r="K50" s="66"/>
      <c r="L50" s="65"/>
      <c r="M50" s="64"/>
      <c r="N50" s="66"/>
      <c r="O50" s="65"/>
      <c r="P50" s="64"/>
      <c r="Q50" s="66"/>
      <c r="R50" s="65"/>
      <c r="S50" s="64"/>
      <c r="T50" s="63"/>
    </row>
    <row r="51" spans="1:25" x14ac:dyDescent="0.2">
      <c r="A51" s="64"/>
      <c r="B51" s="66"/>
      <c r="C51" s="67"/>
      <c r="D51" s="64"/>
      <c r="E51" s="66"/>
      <c r="F51" s="65"/>
      <c r="G51" s="64"/>
      <c r="H51" s="66"/>
      <c r="I51" s="65"/>
      <c r="J51" s="64"/>
      <c r="K51" s="66"/>
      <c r="L51" s="65"/>
      <c r="M51" s="64"/>
      <c r="N51" s="66"/>
      <c r="O51" s="65"/>
      <c r="P51" s="64"/>
      <c r="Q51" s="66"/>
      <c r="R51" s="65"/>
      <c r="S51" s="64"/>
      <c r="T51" s="63"/>
    </row>
    <row r="52" spans="1:25" x14ac:dyDescent="0.2">
      <c r="A52" s="64"/>
      <c r="B52" s="66"/>
      <c r="C52" s="67"/>
      <c r="D52" s="64"/>
      <c r="E52" s="66"/>
      <c r="F52" s="65"/>
      <c r="G52" s="64"/>
      <c r="H52" s="66"/>
      <c r="I52" s="65"/>
      <c r="J52" s="64"/>
      <c r="K52" s="66"/>
      <c r="L52" s="65"/>
      <c r="M52" s="64"/>
      <c r="N52" s="66"/>
      <c r="O52" s="65"/>
      <c r="P52" s="64"/>
      <c r="Q52" s="66"/>
      <c r="R52" s="65"/>
      <c r="S52" s="64"/>
      <c r="T52" s="63"/>
    </row>
    <row r="53" spans="1:25" ht="15" x14ac:dyDescent="0.2">
      <c r="A53" s="208">
        <f>SUM(A12:A52)</f>
        <v>0</v>
      </c>
      <c r="B53" s="209"/>
      <c r="C53" s="210"/>
      <c r="D53" s="208">
        <f>SUM(D12:D52)</f>
        <v>0</v>
      </c>
      <c r="E53" s="209"/>
      <c r="F53" s="209"/>
      <c r="G53" s="208">
        <f>SUM(G12:G52)</f>
        <v>0</v>
      </c>
      <c r="H53" s="209"/>
      <c r="I53" s="209"/>
      <c r="J53" s="208">
        <f>SUM(J12:J52)</f>
        <v>0</v>
      </c>
      <c r="K53" s="209"/>
      <c r="L53" s="209"/>
      <c r="M53" s="208">
        <f>SUM(M12:M52)</f>
        <v>0</v>
      </c>
      <c r="N53" s="209"/>
      <c r="O53" s="209"/>
      <c r="P53" s="208">
        <f>SUM(P12:P52)</f>
        <v>0</v>
      </c>
      <c r="Q53" s="209"/>
      <c r="R53" s="209"/>
      <c r="S53" s="208">
        <f>SUM(S12:S52)</f>
        <v>0</v>
      </c>
      <c r="T53" s="207"/>
      <c r="V53" s="57"/>
      <c r="W53" s="57"/>
      <c r="X53" s="57"/>
      <c r="Y53" s="57"/>
    </row>
    <row r="54" spans="1:25" x14ac:dyDescent="0.2">
      <c r="A54" s="43"/>
      <c r="B54" s="39"/>
      <c r="C54" s="43"/>
      <c r="D54" s="43"/>
      <c r="E54" s="39"/>
      <c r="F54" s="43"/>
      <c r="G54" s="43"/>
      <c r="H54" s="43"/>
      <c r="I54" s="43"/>
      <c r="J54" s="43"/>
      <c r="K54" s="43"/>
      <c r="L54" s="43"/>
      <c r="M54" s="43"/>
      <c r="N54" s="43"/>
      <c r="O54" s="43"/>
      <c r="P54" s="43"/>
      <c r="Q54" s="43"/>
      <c r="R54" s="43"/>
      <c r="S54" s="43"/>
      <c r="T54" s="43"/>
    </row>
    <row r="55" spans="1:25" ht="24" customHeight="1" x14ac:dyDescent="0.2">
      <c r="B55" s="39"/>
      <c r="C55" s="43"/>
      <c r="D55" s="43"/>
      <c r="E55" s="39"/>
      <c r="F55" s="103" t="s">
        <v>104</v>
      </c>
      <c r="G55" s="245">
        <f>A53+D53+G53+J53+M53+P53+S53</f>
        <v>0</v>
      </c>
      <c r="H55" s="246"/>
      <c r="I55" s="206" t="e">
        <f>+G55/(G55+G56)</f>
        <v>#DIV/0!</v>
      </c>
      <c r="J55" s="43"/>
      <c r="K55" s="43"/>
      <c r="L55" s="43"/>
      <c r="M55" s="43"/>
      <c r="N55" s="43"/>
      <c r="O55" s="43"/>
      <c r="P55" s="56"/>
      <c r="Q55" s="39"/>
      <c r="R55" s="54" t="s">
        <v>103</v>
      </c>
      <c r="S55" s="51">
        <f>+'Grant Chgs, 2nd'!S53</f>
        <v>0</v>
      </c>
      <c r="T55" s="205"/>
    </row>
    <row r="56" spans="1:25" ht="54.75" customHeight="1" x14ac:dyDescent="0.2">
      <c r="A56" s="45"/>
      <c r="B56" s="43"/>
      <c r="C56" s="43"/>
      <c r="D56" s="43"/>
      <c r="E56" s="43"/>
      <c r="F56" s="54" t="s">
        <v>102</v>
      </c>
      <c r="G56" s="245">
        <f>+'Grant Chgs, 2nd'!G55</f>
        <v>0</v>
      </c>
      <c r="H56" s="246"/>
      <c r="I56" s="204" t="e">
        <f>+G56/(G55+G56)</f>
        <v>#DIV/0!</v>
      </c>
      <c r="J56" s="43"/>
      <c r="K56" s="43"/>
      <c r="L56" s="43"/>
      <c r="M56" s="43"/>
      <c r="N56" s="43"/>
      <c r="O56" s="43"/>
      <c r="P56" s="53"/>
      <c r="Q56" s="53"/>
      <c r="R56" s="52"/>
      <c r="S56" s="51">
        <f>+S55+S53</f>
        <v>0</v>
      </c>
      <c r="T56" s="50" t="e">
        <f>+(S56)/('Grant Chgs, 2nd'!A53+'Grant Chgs, 2nd'!D53+'Grant Chgs, 2nd'!G53+'Grant Chgs, 2nd'!J53+'Grant Chgs, 2nd'!M53+'Grant Chgs, 2nd'!P53)</f>
        <v>#DIV/0!</v>
      </c>
    </row>
    <row r="57" spans="1:25" ht="18" customHeight="1" x14ac:dyDescent="0.2">
      <c r="A57" s="43"/>
      <c r="B57" s="43"/>
      <c r="C57" s="43"/>
      <c r="D57" s="43"/>
      <c r="E57" s="43"/>
      <c r="F57" s="49" t="s">
        <v>101</v>
      </c>
      <c r="G57" s="240">
        <f>+G55+G56</f>
        <v>0</v>
      </c>
      <c r="H57" s="241"/>
      <c r="I57" s="204" t="e">
        <f>SUM(I55:I56)</f>
        <v>#DIV/0!</v>
      </c>
      <c r="J57" s="43"/>
      <c r="K57" s="43"/>
      <c r="L57" s="43"/>
      <c r="M57" s="43"/>
      <c r="N57" s="43"/>
      <c r="O57" s="43"/>
      <c r="P57" s="43"/>
      <c r="Q57" s="39"/>
      <c r="R57" s="47"/>
      <c r="S57" s="46"/>
      <c r="T57" s="43"/>
    </row>
    <row r="58" spans="1:25" ht="18" customHeight="1" x14ac:dyDescent="0.2">
      <c r="A58" s="43"/>
      <c r="B58" s="43"/>
      <c r="C58" s="43"/>
      <c r="E58" s="43"/>
      <c r="I58" s="43"/>
      <c r="J58" s="43"/>
      <c r="K58" s="43"/>
      <c r="L58" s="43"/>
      <c r="M58" s="43"/>
      <c r="N58" s="43"/>
      <c r="O58" s="43"/>
      <c r="P58" s="43"/>
      <c r="Q58" s="39"/>
    </row>
    <row r="59" spans="1:25" ht="6" customHeight="1" x14ac:dyDescent="0.2">
      <c r="A59" s="43"/>
      <c r="B59" s="43"/>
      <c r="C59" s="43"/>
      <c r="D59" s="43"/>
      <c r="E59" s="43"/>
      <c r="F59" s="43"/>
      <c r="G59" s="43"/>
      <c r="H59" s="43"/>
      <c r="I59" s="43"/>
      <c r="J59" s="43"/>
      <c r="K59" s="43"/>
      <c r="L59" s="43"/>
      <c r="M59" s="43"/>
      <c r="N59" s="43"/>
      <c r="O59" s="43"/>
      <c r="P59" s="43"/>
      <c r="Q59" s="43"/>
      <c r="R59" s="43"/>
      <c r="S59" s="43"/>
      <c r="T59" s="43"/>
    </row>
    <row r="60" spans="1:25" x14ac:dyDescent="0.2">
      <c r="A60" s="43"/>
      <c r="B60" s="43"/>
      <c r="C60" s="43"/>
      <c r="D60" s="43"/>
      <c r="E60" s="43"/>
      <c r="F60" s="43"/>
      <c r="G60" s="43"/>
      <c r="H60" s="43"/>
      <c r="I60" s="43"/>
      <c r="J60" s="43"/>
      <c r="K60" s="43"/>
      <c r="L60" s="43"/>
      <c r="M60" s="43"/>
      <c r="N60" s="43"/>
      <c r="O60" s="43"/>
      <c r="P60" s="43"/>
      <c r="Q60" s="43"/>
      <c r="R60" s="43"/>
      <c r="S60" s="43"/>
      <c r="T60" s="43"/>
    </row>
    <row r="61" spans="1:25" x14ac:dyDescent="0.2">
      <c r="A61" s="43"/>
      <c r="B61" s="43"/>
      <c r="C61" s="43"/>
      <c r="D61" s="43"/>
      <c r="E61" s="43"/>
      <c r="F61" s="43"/>
      <c r="G61" s="43"/>
      <c r="H61" s="43"/>
      <c r="I61" s="43"/>
      <c r="J61" s="43"/>
      <c r="K61" s="43"/>
      <c r="L61" s="43"/>
      <c r="M61" s="43"/>
      <c r="N61" s="43"/>
      <c r="O61" s="43"/>
      <c r="P61" s="43"/>
      <c r="Q61" s="43"/>
      <c r="R61" s="43"/>
      <c r="S61" s="43"/>
      <c r="T61" s="43"/>
    </row>
    <row r="62" spans="1:25" x14ac:dyDescent="0.2">
      <c r="A62" s="43"/>
      <c r="B62" s="43"/>
      <c r="C62" s="43"/>
      <c r="D62" s="43"/>
      <c r="E62" s="43"/>
      <c r="F62" s="43"/>
      <c r="G62" s="43"/>
      <c r="H62" s="43"/>
      <c r="I62" s="43"/>
      <c r="J62" s="43"/>
      <c r="K62" s="43"/>
      <c r="L62" s="43"/>
      <c r="M62" s="43"/>
      <c r="N62" s="43"/>
      <c r="O62" s="43"/>
      <c r="P62" s="43"/>
      <c r="Q62" s="43"/>
      <c r="R62" s="43"/>
      <c r="S62" s="43"/>
      <c r="T62" s="43"/>
    </row>
    <row r="63" spans="1:25" x14ac:dyDescent="0.2">
      <c r="A63" s="43"/>
      <c r="B63" s="43"/>
      <c r="C63" s="43"/>
      <c r="D63" s="43"/>
      <c r="E63" s="43"/>
      <c r="F63" s="43"/>
      <c r="G63" s="43"/>
      <c r="H63" s="43"/>
      <c r="I63" s="43"/>
      <c r="J63" s="43"/>
      <c r="K63" s="43"/>
      <c r="L63" s="43"/>
      <c r="M63" s="43"/>
      <c r="N63" s="43"/>
      <c r="O63" s="43"/>
      <c r="P63" s="43"/>
      <c r="Q63" s="43"/>
      <c r="R63" s="43"/>
      <c r="S63" s="43"/>
      <c r="T63" s="43"/>
    </row>
    <row r="64" spans="1:25" x14ac:dyDescent="0.2">
      <c r="A64" s="43"/>
      <c r="B64" s="43"/>
      <c r="C64" s="43"/>
      <c r="D64" s="43"/>
      <c r="E64" s="43"/>
      <c r="F64" s="43"/>
      <c r="G64" s="43"/>
      <c r="H64" s="43"/>
      <c r="I64" s="43"/>
      <c r="J64" s="43"/>
      <c r="K64" s="43"/>
      <c r="L64" s="43"/>
      <c r="M64" s="43"/>
      <c r="N64" s="43"/>
      <c r="O64" s="43"/>
      <c r="P64" s="43"/>
      <c r="Q64" s="43"/>
      <c r="R64" s="43"/>
      <c r="S64" s="43"/>
      <c r="T64" s="43"/>
    </row>
    <row r="65" spans="1:20" x14ac:dyDescent="0.2">
      <c r="A65" s="43"/>
      <c r="B65" s="43"/>
      <c r="C65" s="43"/>
      <c r="D65" s="43"/>
      <c r="E65" s="43"/>
      <c r="F65" s="43"/>
      <c r="G65" s="43"/>
      <c r="H65" s="43"/>
      <c r="I65" s="43"/>
      <c r="J65" s="43"/>
      <c r="K65" s="43"/>
      <c r="L65" s="43"/>
      <c r="M65" s="43"/>
      <c r="N65" s="43"/>
      <c r="O65" s="43"/>
      <c r="P65" s="43"/>
      <c r="Q65" s="43"/>
      <c r="R65" s="43"/>
      <c r="S65" s="43"/>
      <c r="T65" s="43"/>
    </row>
    <row r="66" spans="1:20" ht="18" customHeight="1" x14ac:dyDescent="0.2">
      <c r="A66" s="203"/>
      <c r="B66" s="203"/>
      <c r="C66" s="203"/>
      <c r="D66" s="202"/>
      <c r="E66" s="202"/>
      <c r="F66" s="202"/>
      <c r="G66" s="202"/>
      <c r="H66" s="202"/>
      <c r="I66" s="202"/>
      <c r="J66" s="202"/>
      <c r="K66" s="202"/>
      <c r="L66" s="202"/>
      <c r="M66" s="202"/>
      <c r="N66" s="202"/>
      <c r="O66" s="202"/>
      <c r="P66" s="202"/>
      <c r="Q66" s="202"/>
      <c r="R66" s="202"/>
      <c r="S66" s="202"/>
      <c r="T66" s="43"/>
    </row>
  </sheetData>
  <sheetProtection formatCells="0" formatColumns="0" formatRows="0" insertColumns="0" insertRows="0" insertHyperlinks="0" deleteColumns="0" deleteRows="0" selectLockedCells="1" sort="0" autoFilter="0" pivotTables="0"/>
  <mergeCells count="10">
    <mergeCell ref="G57:H57"/>
    <mergeCell ref="H1:N1"/>
    <mergeCell ref="G55:H55"/>
    <mergeCell ref="P9:T10"/>
    <mergeCell ref="A10:M10"/>
    <mergeCell ref="M4:N4"/>
    <mergeCell ref="O5:S5"/>
    <mergeCell ref="A7:B7"/>
    <mergeCell ref="C7:E7"/>
    <mergeCell ref="G56:H56"/>
  </mergeCells>
  <pageMargins left="0.25" right="0.25" top="0.75" bottom="0.75" header="0.3" footer="0.3"/>
  <pageSetup scale="59" fitToHeight="7" orientation="landscape" r:id="rId1"/>
  <headerFooter alignWithMargins="0">
    <oddFooter>&amp;LPROJECT MATCH EXPENDITURES, Page &amp;P&amp;RRev Jan 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Check the box ">
                <anchor moveWithCells="1">
                  <from>
                    <xdr:col>19</xdr:col>
                    <xdr:colOff>133350</xdr:colOff>
                    <xdr:row>4</xdr:row>
                    <xdr:rowOff>47625</xdr:rowOff>
                  </from>
                  <to>
                    <xdr:col>19</xdr:col>
                    <xdr:colOff>438150</xdr:colOff>
                    <xdr:row>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39997558519241921"/>
    <pageSetUpPr fitToPage="1"/>
  </sheetPr>
  <dimension ref="A1:O54"/>
  <sheetViews>
    <sheetView showGridLines="0" showZeros="0" tabSelected="1" zoomScale="142" zoomScaleNormal="142" workbookViewId="0">
      <selection activeCell="B13" sqref="B13:N13"/>
    </sheetView>
  </sheetViews>
  <sheetFormatPr defaultRowHeight="12.75" x14ac:dyDescent="0.2"/>
  <cols>
    <col min="1" max="1" width="2.85546875" customWidth="1"/>
    <col min="2" max="2" width="50.140625" customWidth="1"/>
    <col min="3" max="3" width="11.85546875" customWidth="1"/>
    <col min="4" max="4" width="1.85546875" customWidth="1"/>
    <col min="5" max="5" width="3.28515625" bestFit="1" customWidth="1"/>
    <col min="6" max="6" width="4.28515625" customWidth="1"/>
    <col min="7" max="7" width="5.7109375" hidden="1" customWidth="1"/>
    <col min="8" max="13" width="3.28515625" bestFit="1" customWidth="1"/>
    <col min="14" max="14" width="4.28515625" customWidth="1"/>
    <col min="15" max="15" width="2.85546875" customWidth="1"/>
    <col min="16" max="17" width="12.7109375" customWidth="1"/>
  </cols>
  <sheetData>
    <row r="1" spans="1:15" ht="12.6" customHeight="1" x14ac:dyDescent="0.2"/>
    <row r="2" spans="1:15" ht="12.6" customHeight="1" x14ac:dyDescent="0.2">
      <c r="G2">
        <v>2</v>
      </c>
    </row>
    <row r="3" spans="1:15" ht="12.6" customHeight="1" x14ac:dyDescent="0.2"/>
    <row r="4" spans="1:15" ht="12.6" customHeight="1" x14ac:dyDescent="0.2"/>
    <row r="5" spans="1:15" ht="12.6" customHeight="1" x14ac:dyDescent="0.2"/>
    <row r="6" spans="1:15" ht="40.5" customHeight="1" x14ac:dyDescent="0.2"/>
    <row r="7" spans="1:15" ht="12.6" customHeight="1" x14ac:dyDescent="0.2"/>
    <row r="8" spans="1:15" ht="12.6" customHeight="1" x14ac:dyDescent="0.2">
      <c r="A8" s="1" t="s">
        <v>0</v>
      </c>
    </row>
    <row r="9" spans="1:15" ht="3" customHeight="1" x14ac:dyDescent="0.2">
      <c r="A9" s="2"/>
      <c r="B9" s="3"/>
      <c r="C9" s="3"/>
      <c r="D9" s="3"/>
      <c r="E9" s="3"/>
      <c r="F9" s="3"/>
      <c r="G9" s="3"/>
      <c r="H9" s="3"/>
      <c r="I9" s="3"/>
      <c r="J9" s="3"/>
      <c r="K9" s="3"/>
      <c r="L9" s="3"/>
      <c r="M9" s="3"/>
      <c r="N9" s="3"/>
      <c r="O9" s="3"/>
    </row>
    <row r="10" spans="1:15" ht="34.700000000000003" customHeight="1" x14ac:dyDescent="0.2">
      <c r="A10" s="24"/>
      <c r="B10" s="264"/>
      <c r="C10" s="265"/>
      <c r="D10" s="27"/>
      <c r="E10" s="271"/>
      <c r="F10" s="271"/>
      <c r="G10" s="271"/>
      <c r="H10" s="271"/>
      <c r="I10" s="271"/>
      <c r="J10" s="271"/>
      <c r="K10" s="271"/>
      <c r="L10" s="271"/>
      <c r="M10" s="271"/>
      <c r="N10" s="271"/>
      <c r="O10" s="36"/>
    </row>
    <row r="11" spans="1:15" ht="3" customHeight="1" x14ac:dyDescent="0.2">
      <c r="A11" s="15"/>
      <c r="B11" s="16"/>
      <c r="C11" s="16"/>
      <c r="D11" s="19"/>
      <c r="E11" s="17"/>
      <c r="F11" s="17"/>
      <c r="G11" s="17"/>
      <c r="H11" s="17"/>
      <c r="I11" s="17"/>
      <c r="J11" s="17"/>
      <c r="K11" s="17"/>
      <c r="L11" s="16"/>
      <c r="M11" s="16"/>
      <c r="N11" s="16"/>
      <c r="O11" s="18"/>
    </row>
    <row r="12" spans="1:15" ht="37.5" customHeight="1" x14ac:dyDescent="0.2">
      <c r="A12" s="25"/>
      <c r="B12" s="266"/>
      <c r="C12" s="266"/>
      <c r="D12" s="266"/>
      <c r="E12" s="266"/>
      <c r="F12" s="266"/>
      <c r="G12" s="266"/>
      <c r="H12" s="266"/>
      <c r="I12" s="266"/>
      <c r="J12" s="266"/>
      <c r="K12" s="266"/>
      <c r="L12" s="266"/>
      <c r="M12" s="266"/>
      <c r="N12" s="266"/>
      <c r="O12" s="11"/>
    </row>
    <row r="13" spans="1:15" ht="37.5" customHeight="1" x14ac:dyDescent="0.2">
      <c r="A13" s="25"/>
      <c r="B13" s="266"/>
      <c r="C13" s="266"/>
      <c r="D13" s="266"/>
      <c r="E13" s="266"/>
      <c r="F13" s="266"/>
      <c r="G13" s="266"/>
      <c r="H13" s="266"/>
      <c r="I13" s="266"/>
      <c r="J13" s="266"/>
      <c r="K13" s="266"/>
      <c r="L13" s="266"/>
      <c r="M13" s="266"/>
      <c r="N13" s="266"/>
      <c r="O13" s="11"/>
    </row>
    <row r="14" spans="1:15" ht="37.5" customHeight="1" x14ac:dyDescent="0.2">
      <c r="A14" s="26"/>
      <c r="B14" s="12"/>
      <c r="C14" s="12"/>
      <c r="D14" s="12"/>
      <c r="E14" s="12"/>
      <c r="F14" s="12"/>
      <c r="G14" s="12"/>
      <c r="H14" s="12"/>
      <c r="I14" s="12"/>
      <c r="J14" s="12"/>
      <c r="K14" s="12"/>
      <c r="L14" s="12"/>
      <c r="M14" s="12"/>
      <c r="N14" s="12"/>
      <c r="O14" s="13"/>
    </row>
    <row r="15" spans="1:15" ht="3" customHeight="1" x14ac:dyDescent="0.2"/>
    <row r="16" spans="1:15" ht="24" customHeight="1" x14ac:dyDescent="0.2">
      <c r="A16" s="8"/>
      <c r="B16" s="3"/>
      <c r="C16" s="3"/>
      <c r="D16" s="3"/>
      <c r="E16" s="3"/>
      <c r="F16" s="3"/>
      <c r="G16" s="3"/>
      <c r="H16" s="3"/>
      <c r="I16" s="3"/>
      <c r="J16" s="3"/>
      <c r="K16" s="3"/>
      <c r="L16" s="3"/>
      <c r="M16" s="3"/>
      <c r="N16" s="3"/>
      <c r="O16" s="9"/>
    </row>
    <row r="17" spans="1:15" ht="29.25" customHeight="1" x14ac:dyDescent="0.25">
      <c r="A17" s="34" t="s">
        <v>1</v>
      </c>
      <c r="B17" s="35" t="s">
        <v>2</v>
      </c>
      <c r="D17" s="20" t="s">
        <v>3</v>
      </c>
      <c r="E17" s="267"/>
      <c r="F17" s="267"/>
      <c r="G17" s="267"/>
      <c r="H17" s="267"/>
      <c r="I17" s="267"/>
      <c r="J17" s="267"/>
      <c r="K17" s="263"/>
      <c r="L17" s="263"/>
      <c r="O17" s="4"/>
    </row>
    <row r="18" spans="1:15" ht="24.95" customHeight="1" x14ac:dyDescent="0.25">
      <c r="A18" s="34" t="s">
        <v>4</v>
      </c>
      <c r="B18" s="35" t="s">
        <v>5</v>
      </c>
      <c r="D18" s="20" t="s">
        <v>3</v>
      </c>
      <c r="E18" s="268"/>
      <c r="F18" s="268"/>
      <c r="G18" s="268"/>
      <c r="H18" s="268"/>
      <c r="I18" s="268"/>
      <c r="J18" s="268"/>
      <c r="K18" s="269"/>
      <c r="L18" s="269"/>
      <c r="O18" s="4"/>
    </row>
    <row r="19" spans="1:15" ht="24.95" customHeight="1" x14ac:dyDescent="0.25">
      <c r="A19" s="34" t="s">
        <v>6</v>
      </c>
      <c r="B19" s="35" t="s">
        <v>7</v>
      </c>
      <c r="D19" s="20" t="s">
        <v>3</v>
      </c>
      <c r="E19" s="270">
        <f>E17-E18</f>
        <v>0</v>
      </c>
      <c r="F19" s="270"/>
      <c r="G19" s="270"/>
      <c r="H19" s="270"/>
      <c r="I19" s="270"/>
      <c r="J19" s="270"/>
      <c r="K19" s="269"/>
      <c r="L19" s="269"/>
      <c r="O19" s="4"/>
    </row>
    <row r="20" spans="1:15" ht="3" customHeight="1" x14ac:dyDescent="0.25">
      <c r="A20" s="34"/>
      <c r="B20" s="35"/>
      <c r="D20" s="20"/>
      <c r="E20" s="37"/>
      <c r="F20" s="37"/>
      <c r="G20" s="37"/>
      <c r="H20" s="37"/>
      <c r="I20" s="37"/>
      <c r="J20" s="37"/>
      <c r="K20" s="37"/>
      <c r="L20" s="37"/>
      <c r="O20" s="4"/>
    </row>
    <row r="21" spans="1:15" ht="21.95" customHeight="1" x14ac:dyDescent="0.25">
      <c r="A21" s="34" t="s">
        <v>8</v>
      </c>
      <c r="B21" s="35" t="s">
        <v>9</v>
      </c>
      <c r="D21" s="20" t="s">
        <v>3</v>
      </c>
      <c r="E21" s="258"/>
      <c r="F21" s="259"/>
      <c r="G21" s="259"/>
      <c r="H21" s="259"/>
      <c r="I21" s="259"/>
      <c r="J21" s="259"/>
      <c r="K21" s="260"/>
      <c r="L21" s="261"/>
      <c r="O21" s="4"/>
    </row>
    <row r="22" spans="1:15" ht="24.95" customHeight="1" x14ac:dyDescent="0.25">
      <c r="A22" s="34" t="s">
        <v>10</v>
      </c>
      <c r="B22" s="35" t="s">
        <v>11</v>
      </c>
      <c r="D22" s="20" t="s">
        <v>3</v>
      </c>
      <c r="E22" s="262">
        <f>E19-E21</f>
        <v>0</v>
      </c>
      <c r="F22" s="262"/>
      <c r="G22" s="262"/>
      <c r="H22" s="262"/>
      <c r="I22" s="262"/>
      <c r="J22" s="262"/>
      <c r="K22" s="263"/>
      <c r="L22" s="263"/>
      <c r="O22" s="4"/>
    </row>
    <row r="23" spans="1:15" ht="12.6" customHeight="1" x14ac:dyDescent="0.2">
      <c r="A23" s="5"/>
      <c r="B23" s="6"/>
      <c r="C23" s="6"/>
      <c r="D23" s="6"/>
      <c r="E23" s="6"/>
      <c r="F23" s="6"/>
      <c r="G23" s="6"/>
      <c r="H23" s="6"/>
      <c r="I23" s="6"/>
      <c r="J23" s="6"/>
      <c r="K23" s="6"/>
      <c r="L23" s="6"/>
      <c r="M23" s="6"/>
      <c r="N23" s="6"/>
      <c r="O23" s="7"/>
    </row>
    <row r="24" spans="1:15" ht="3" customHeight="1" x14ac:dyDescent="0.2"/>
    <row r="25" spans="1:15" ht="24.95" customHeight="1" x14ac:dyDescent="0.2">
      <c r="A25" s="8"/>
      <c r="B25" s="3"/>
      <c r="C25" s="3"/>
      <c r="D25" s="3"/>
      <c r="E25" s="3"/>
      <c r="F25" s="3"/>
      <c r="G25" s="3"/>
      <c r="H25" s="3"/>
      <c r="I25" s="3"/>
      <c r="J25" s="3"/>
      <c r="K25" s="3"/>
      <c r="L25" s="3"/>
      <c r="M25" s="3"/>
      <c r="N25" s="3"/>
      <c r="O25" s="9"/>
    </row>
    <row r="26" spans="1:15" ht="37.5" customHeight="1" x14ac:dyDescent="0.2">
      <c r="A26" s="28"/>
      <c r="B26" s="281"/>
      <c r="C26" s="281"/>
      <c r="D26" s="281"/>
      <c r="E26" s="281"/>
      <c r="F26" s="281"/>
      <c r="G26" s="281"/>
      <c r="H26" s="281"/>
      <c r="I26" s="281"/>
      <c r="J26" s="281"/>
      <c r="K26" s="281"/>
      <c r="L26" s="281"/>
      <c r="M26" s="281"/>
      <c r="N26" s="281"/>
      <c r="O26" s="10"/>
    </row>
    <row r="27" spans="1:15" ht="37.5" customHeight="1" x14ac:dyDescent="0.2">
      <c r="A27" s="25"/>
      <c r="B27" s="266"/>
      <c r="C27" s="266"/>
      <c r="D27" s="266"/>
      <c r="E27" s="266"/>
      <c r="F27" s="266"/>
      <c r="G27" s="266"/>
      <c r="H27" s="266"/>
      <c r="I27" s="266"/>
      <c r="J27" s="266"/>
      <c r="K27" s="266"/>
      <c r="L27" s="266"/>
      <c r="M27" s="266"/>
      <c r="N27" s="266"/>
      <c r="O27" s="11"/>
    </row>
    <row r="28" spans="1:15" ht="37.5" customHeight="1" x14ac:dyDescent="0.2">
      <c r="A28" s="25"/>
      <c r="B28" s="266"/>
      <c r="C28" s="266"/>
      <c r="D28" s="266"/>
      <c r="E28" s="266"/>
      <c r="F28" s="266"/>
      <c r="G28" s="266"/>
      <c r="H28" s="266"/>
      <c r="I28" s="266"/>
      <c r="J28" s="266"/>
      <c r="K28" s="266"/>
      <c r="L28" s="266"/>
      <c r="M28" s="266"/>
      <c r="N28" s="266"/>
      <c r="O28" s="11"/>
    </row>
    <row r="29" spans="1:15" ht="37.5" customHeight="1" x14ac:dyDescent="0.2">
      <c r="A29" s="29"/>
      <c r="B29" s="282"/>
      <c r="C29" s="282"/>
      <c r="D29" s="282"/>
      <c r="E29" s="282"/>
      <c r="F29" s="282"/>
      <c r="G29" s="282"/>
      <c r="H29" s="282"/>
      <c r="I29" s="282"/>
      <c r="J29" s="282"/>
      <c r="K29" s="282"/>
      <c r="L29" s="282"/>
      <c r="M29" s="282"/>
      <c r="N29" s="282"/>
      <c r="O29" s="13"/>
    </row>
    <row r="30" spans="1:15" ht="0.75" customHeight="1" x14ac:dyDescent="0.2"/>
    <row r="31" spans="1:15" ht="36" customHeight="1" x14ac:dyDescent="0.2">
      <c r="A31" s="283" t="s">
        <v>12</v>
      </c>
      <c r="B31" s="284"/>
      <c r="C31" s="284"/>
      <c r="D31" s="284"/>
      <c r="E31" s="284"/>
      <c r="F31" s="284"/>
      <c r="G31" s="284"/>
      <c r="H31" s="284"/>
      <c r="I31" s="284"/>
      <c r="J31" s="284"/>
      <c r="K31" s="284"/>
      <c r="L31" s="284"/>
      <c r="M31" s="284"/>
      <c r="N31" s="284"/>
      <c r="O31" s="285"/>
    </row>
    <row r="32" spans="1:15" ht="37.5" customHeight="1" x14ac:dyDescent="0.2">
      <c r="A32" s="5"/>
      <c r="B32" s="6"/>
      <c r="C32" s="272"/>
      <c r="D32" s="273"/>
      <c r="E32" s="273"/>
      <c r="F32" s="273"/>
      <c r="G32" s="273"/>
      <c r="H32" s="273"/>
      <c r="I32" s="273"/>
      <c r="J32" s="273"/>
      <c r="K32" s="274"/>
      <c r="L32" s="275"/>
      <c r="M32" s="276"/>
      <c r="N32" s="276"/>
      <c r="O32" s="277"/>
    </row>
    <row r="33" spans="1:15" ht="3" customHeight="1" x14ac:dyDescent="0.2"/>
    <row r="34" spans="1:15" ht="24.95" customHeight="1" x14ac:dyDescent="0.2">
      <c r="A34" s="21" t="s">
        <v>13</v>
      </c>
      <c r="B34" s="22"/>
      <c r="C34" s="22"/>
      <c r="D34" s="22"/>
      <c r="E34" s="22"/>
      <c r="F34" s="22"/>
      <c r="G34" s="22"/>
      <c r="H34" s="22"/>
      <c r="I34" s="22"/>
      <c r="J34" s="22"/>
      <c r="K34" s="22"/>
      <c r="L34" s="22"/>
      <c r="M34" s="22"/>
      <c r="N34" s="22"/>
      <c r="O34" s="23"/>
    </row>
    <row r="35" spans="1:15" ht="37.5" customHeight="1" x14ac:dyDescent="0.2">
      <c r="A35" s="5"/>
      <c r="B35" s="6"/>
      <c r="C35" s="6"/>
      <c r="D35" s="6"/>
      <c r="E35" s="6"/>
      <c r="F35" s="6"/>
      <c r="G35" s="6"/>
      <c r="H35" s="6"/>
      <c r="I35" s="6"/>
      <c r="J35" s="6"/>
      <c r="K35" s="6"/>
      <c r="L35" s="278"/>
      <c r="M35" s="279"/>
      <c r="N35" s="279"/>
      <c r="O35" s="280"/>
    </row>
    <row r="36" spans="1:15" ht="3" customHeight="1" x14ac:dyDescent="0.2">
      <c r="A36" s="3"/>
      <c r="B36" s="3"/>
      <c r="C36" s="3"/>
      <c r="D36" s="3"/>
      <c r="E36" s="3"/>
      <c r="F36" s="3"/>
      <c r="G36" s="3"/>
      <c r="H36" s="3"/>
      <c r="I36" s="3"/>
      <c r="J36" s="3"/>
      <c r="K36" s="3"/>
      <c r="L36" s="3"/>
      <c r="M36" s="3"/>
      <c r="N36" s="3"/>
      <c r="O36" s="3"/>
    </row>
    <row r="37" spans="1:15" ht="15.75" customHeight="1" x14ac:dyDescent="0.2">
      <c r="A37" s="14" t="s">
        <v>14</v>
      </c>
    </row>
    <row r="38" spans="1:15" ht="12.6" customHeight="1" x14ac:dyDescent="0.2"/>
    <row r="39" spans="1:15" ht="12.6" customHeight="1" x14ac:dyDescent="0.2"/>
    <row r="40" spans="1:15" ht="12.6" customHeight="1" x14ac:dyDescent="0.2"/>
    <row r="41" spans="1:15" ht="12.6" customHeight="1" x14ac:dyDescent="0.2"/>
    <row r="42" spans="1:15" ht="12.6" customHeight="1" x14ac:dyDescent="0.2"/>
    <row r="43" spans="1:15" ht="12.6" customHeight="1" x14ac:dyDescent="0.2"/>
    <row r="44" spans="1:15" ht="12.6" customHeight="1" x14ac:dyDescent="0.2"/>
    <row r="45" spans="1:15" ht="12.6" customHeight="1" x14ac:dyDescent="0.2"/>
    <row r="46" spans="1:15" ht="12.6" customHeight="1" x14ac:dyDescent="0.2"/>
    <row r="47" spans="1:15" ht="12.6" customHeight="1" x14ac:dyDescent="0.2"/>
    <row r="48" spans="1:15" ht="12.6" customHeight="1" x14ac:dyDescent="0.2"/>
    <row r="49" ht="12.6" customHeight="1" x14ac:dyDescent="0.2"/>
    <row r="50" ht="12.6" customHeight="1" x14ac:dyDescent="0.2"/>
    <row r="51" ht="12.6" customHeight="1" x14ac:dyDescent="0.2"/>
    <row r="52" ht="12.6" customHeight="1" x14ac:dyDescent="0.2"/>
    <row r="53" ht="12.6" customHeight="1" x14ac:dyDescent="0.2"/>
    <row r="54" ht="12.6" customHeight="1" x14ac:dyDescent="0.2"/>
  </sheetData>
  <mergeCells count="17">
    <mergeCell ref="C32:K32"/>
    <mergeCell ref="L32:O32"/>
    <mergeCell ref="L35:O35"/>
    <mergeCell ref="B26:N26"/>
    <mergeCell ref="B27:N27"/>
    <mergeCell ref="B28:N28"/>
    <mergeCell ref="B29:N29"/>
    <mergeCell ref="A31:O31"/>
    <mergeCell ref="E21:L21"/>
    <mergeCell ref="E22:L22"/>
    <mergeCell ref="B10:C10"/>
    <mergeCell ref="B12:N12"/>
    <mergeCell ref="B13:N13"/>
    <mergeCell ref="E17:L17"/>
    <mergeCell ref="E18:L18"/>
    <mergeCell ref="E19:L19"/>
    <mergeCell ref="E10:N10"/>
  </mergeCells>
  <phoneticPr fontId="9" type="noConversion"/>
  <printOptions horizontalCentered="1" verticalCentered="1"/>
  <pageMargins left="0.75" right="0" top="0" bottom="0" header="0.5" footer="0.5"/>
  <pageSetup scale="8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1" r:id="rId4" name="Check Box 67">
              <controlPr defaultSize="0" autoFill="0" autoLine="0" autoPict="0">
                <anchor moveWithCells="1">
                  <from>
                    <xdr:col>0</xdr:col>
                    <xdr:colOff>95250</xdr:colOff>
                    <xdr:row>13</xdr:row>
                    <xdr:rowOff>266700</xdr:rowOff>
                  </from>
                  <to>
                    <xdr:col>1</xdr:col>
                    <xdr:colOff>209550</xdr:colOff>
                    <xdr:row>14</xdr:row>
                    <xdr:rowOff>9525</xdr:rowOff>
                  </to>
                </anchor>
              </controlPr>
            </control>
          </mc:Choice>
        </mc:AlternateContent>
        <mc:AlternateContent xmlns:mc="http://schemas.openxmlformats.org/markup-compatibility/2006">
          <mc:Choice Requires="x14">
            <control shapeId="1092" r:id="rId5" name="Check Box 68">
              <controlPr defaultSize="0" autoFill="0" autoLine="0" autoPict="0">
                <anchor moveWithCells="1">
                  <from>
                    <xdr:col>1</xdr:col>
                    <xdr:colOff>1495425</xdr:colOff>
                    <xdr:row>13</xdr:row>
                    <xdr:rowOff>266700</xdr:rowOff>
                  </from>
                  <to>
                    <xdr:col>1</xdr:col>
                    <xdr:colOff>1809750</xdr:colOff>
                    <xdr:row>14</xdr:row>
                    <xdr:rowOff>9525</xdr:rowOff>
                  </to>
                </anchor>
              </controlPr>
            </control>
          </mc:Choice>
        </mc:AlternateContent>
        <mc:AlternateContent xmlns:mc="http://schemas.openxmlformats.org/markup-compatibility/2006">
          <mc:Choice Requires="x14">
            <control shapeId="1098" r:id="rId6" name="Check Box 74">
              <controlPr defaultSize="0" autoFill="0" autoLine="0" autoPict="0">
                <anchor moveWithCells="1">
                  <from>
                    <xdr:col>2</xdr:col>
                    <xdr:colOff>0</xdr:colOff>
                    <xdr:row>13</xdr:row>
                    <xdr:rowOff>266700</xdr:rowOff>
                  </from>
                  <to>
                    <xdr:col>2</xdr:col>
                    <xdr:colOff>314325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pageSetUpPr fitToPage="1"/>
  </sheetPr>
  <dimension ref="A1:C55"/>
  <sheetViews>
    <sheetView showGridLines="0" topLeftCell="A4" workbookViewId="0">
      <selection activeCell="A52" sqref="A52"/>
    </sheetView>
  </sheetViews>
  <sheetFormatPr defaultColWidth="9.140625" defaultRowHeight="12.75" x14ac:dyDescent="0.2"/>
  <cols>
    <col min="1" max="1" width="3.42578125" style="30" customWidth="1"/>
    <col min="2" max="2" width="4" style="30" customWidth="1"/>
    <col min="3" max="7" width="12.7109375" style="30" customWidth="1"/>
    <col min="8" max="8" width="18.85546875" style="30" customWidth="1"/>
    <col min="9" max="9" width="12.7109375" style="30" customWidth="1"/>
    <col min="10" max="16384" width="9.140625" style="30"/>
  </cols>
  <sheetData>
    <row r="1" spans="1:2" ht="12.6" customHeight="1" x14ac:dyDescent="0.2"/>
    <row r="2" spans="1:2" ht="12.6" customHeight="1" x14ac:dyDescent="0.2"/>
    <row r="3" spans="1:2" ht="12.6" customHeight="1" x14ac:dyDescent="0.2"/>
    <row r="4" spans="1:2" ht="12.6" customHeight="1" x14ac:dyDescent="0.2"/>
    <row r="5" spans="1:2" ht="12.6" customHeight="1" x14ac:dyDescent="0.2"/>
    <row r="6" spans="1:2" ht="12.6" customHeight="1" x14ac:dyDescent="0.2"/>
    <row r="7" spans="1:2" ht="12.6" customHeight="1" x14ac:dyDescent="0.2"/>
    <row r="8" spans="1:2" ht="12.6" customHeight="1" x14ac:dyDescent="0.2"/>
    <row r="9" spans="1:2" ht="12.6" customHeight="1" x14ac:dyDescent="0.2">
      <c r="A9" s="31"/>
    </row>
    <row r="10" spans="1:2" ht="15" customHeight="1" x14ac:dyDescent="0.2">
      <c r="A10" s="32" t="s">
        <v>15</v>
      </c>
      <c r="B10" s="32"/>
    </row>
    <row r="11" spans="1:2" ht="15" customHeight="1" x14ac:dyDescent="0.2">
      <c r="A11" s="32"/>
      <c r="B11" s="32"/>
    </row>
    <row r="12" spans="1:2" ht="15" customHeight="1" x14ac:dyDescent="0.2">
      <c r="A12" s="32" t="s">
        <v>16</v>
      </c>
      <c r="B12" s="32" t="s">
        <v>17</v>
      </c>
    </row>
    <row r="13" spans="1:2" ht="15" customHeight="1" x14ac:dyDescent="0.2">
      <c r="A13" s="32"/>
      <c r="B13" s="32"/>
    </row>
    <row r="14" spans="1:2" ht="15" customHeight="1" x14ac:dyDescent="0.2">
      <c r="A14" s="32" t="s">
        <v>18</v>
      </c>
      <c r="B14" s="32" t="s">
        <v>19</v>
      </c>
    </row>
    <row r="15" spans="1:2" ht="15" customHeight="1" x14ac:dyDescent="0.2">
      <c r="A15" s="32"/>
      <c r="B15" s="32" t="s">
        <v>20</v>
      </c>
    </row>
    <row r="16" spans="1:2" ht="15" customHeight="1" x14ac:dyDescent="0.2">
      <c r="A16" s="32"/>
      <c r="B16" s="32"/>
    </row>
    <row r="17" spans="1:3" ht="15" customHeight="1" x14ac:dyDescent="0.2">
      <c r="A17" s="32" t="s">
        <v>21</v>
      </c>
      <c r="B17" s="32" t="s">
        <v>22</v>
      </c>
    </row>
    <row r="18" spans="1:3" ht="15" customHeight="1" x14ac:dyDescent="0.2">
      <c r="A18" s="32"/>
      <c r="B18" s="32"/>
    </row>
    <row r="19" spans="1:3" ht="15" customHeight="1" x14ac:dyDescent="0.2">
      <c r="A19" s="32" t="s">
        <v>23</v>
      </c>
      <c r="B19" s="32" t="s">
        <v>24</v>
      </c>
    </row>
    <row r="20" spans="1:3" ht="15" customHeight="1" x14ac:dyDescent="0.2">
      <c r="A20" s="32"/>
      <c r="B20" s="32"/>
    </row>
    <row r="21" spans="1:3" ht="15" customHeight="1" x14ac:dyDescent="0.2">
      <c r="A21" s="32" t="s">
        <v>25</v>
      </c>
      <c r="B21" s="32" t="s">
        <v>26</v>
      </c>
    </row>
    <row r="22" spans="1:3" ht="15" customHeight="1" x14ac:dyDescent="0.2">
      <c r="A22" s="32"/>
      <c r="B22" s="32"/>
    </row>
    <row r="23" spans="1:3" ht="15" customHeight="1" x14ac:dyDescent="0.2">
      <c r="A23" s="32" t="s">
        <v>27</v>
      </c>
      <c r="B23" s="32" t="s">
        <v>28</v>
      </c>
    </row>
    <row r="24" spans="1:3" ht="15" customHeight="1" x14ac:dyDescent="0.2">
      <c r="A24" s="32"/>
      <c r="B24" s="32"/>
    </row>
    <row r="25" spans="1:3" ht="15" customHeight="1" x14ac:dyDescent="0.2">
      <c r="A25" s="32"/>
      <c r="B25" s="32" t="s">
        <v>29</v>
      </c>
      <c r="C25" s="32" t="s">
        <v>30</v>
      </c>
    </row>
    <row r="26" spans="1:3" ht="15" customHeight="1" x14ac:dyDescent="0.2">
      <c r="A26" s="32"/>
      <c r="B26" s="32"/>
      <c r="C26" s="32"/>
    </row>
    <row r="27" spans="1:3" ht="15" customHeight="1" x14ac:dyDescent="0.2">
      <c r="A27" s="32"/>
      <c r="B27" s="32" t="s">
        <v>31</v>
      </c>
      <c r="C27" s="32" t="s">
        <v>32</v>
      </c>
    </row>
    <row r="28" spans="1:3" ht="15" customHeight="1" x14ac:dyDescent="0.2">
      <c r="A28" s="32"/>
      <c r="B28" s="32"/>
      <c r="C28" s="32"/>
    </row>
    <row r="29" spans="1:3" ht="15" customHeight="1" x14ac:dyDescent="0.2">
      <c r="A29" s="32"/>
      <c r="B29" s="32" t="s">
        <v>33</v>
      </c>
      <c r="C29" s="32" t="s">
        <v>34</v>
      </c>
    </row>
    <row r="30" spans="1:3" ht="15" customHeight="1" x14ac:dyDescent="0.2">
      <c r="A30" s="32"/>
      <c r="B30" s="32"/>
      <c r="C30" s="32"/>
    </row>
    <row r="31" spans="1:3" ht="15" customHeight="1" x14ac:dyDescent="0.2">
      <c r="A31" s="32"/>
      <c r="B31" s="32" t="s">
        <v>35</v>
      </c>
      <c r="C31" s="32" t="s">
        <v>36</v>
      </c>
    </row>
    <row r="32" spans="1:3" ht="15" customHeight="1" x14ac:dyDescent="0.2">
      <c r="A32" s="32"/>
      <c r="B32" s="32"/>
      <c r="C32" s="32"/>
    </row>
    <row r="33" spans="1:3" ht="15" customHeight="1" x14ac:dyDescent="0.2">
      <c r="A33" s="32"/>
      <c r="B33" s="32" t="s">
        <v>37</v>
      </c>
      <c r="C33" s="32" t="s">
        <v>38</v>
      </c>
    </row>
    <row r="34" spans="1:3" ht="15" customHeight="1" x14ac:dyDescent="0.2">
      <c r="A34" s="32"/>
      <c r="B34" s="32"/>
    </row>
    <row r="35" spans="1:3" ht="15" customHeight="1" x14ac:dyDescent="0.2">
      <c r="A35" s="32" t="s">
        <v>39</v>
      </c>
      <c r="B35" s="32" t="s">
        <v>40</v>
      </c>
    </row>
    <row r="36" spans="1:3" ht="15" customHeight="1" x14ac:dyDescent="0.2">
      <c r="A36" s="32"/>
      <c r="B36" s="32"/>
    </row>
    <row r="37" spans="1:3" ht="15" customHeight="1" x14ac:dyDescent="0.2">
      <c r="A37" s="32" t="s">
        <v>41</v>
      </c>
      <c r="B37" s="32" t="s">
        <v>42</v>
      </c>
    </row>
    <row r="38" spans="1:3" ht="15" customHeight="1" x14ac:dyDescent="0.2">
      <c r="A38" s="32"/>
      <c r="B38" s="32" t="s">
        <v>43</v>
      </c>
    </row>
    <row r="39" spans="1:3" ht="15" customHeight="1" x14ac:dyDescent="0.2">
      <c r="A39" s="32"/>
      <c r="B39" s="32"/>
    </row>
    <row r="40" spans="1:3" ht="12.6" customHeight="1" x14ac:dyDescent="0.2">
      <c r="A40" s="32"/>
      <c r="B40" s="32"/>
    </row>
    <row r="41" spans="1:3" ht="12.6" customHeight="1" x14ac:dyDescent="0.2">
      <c r="A41" s="32"/>
      <c r="B41" s="32"/>
    </row>
    <row r="42" spans="1:3" ht="12.6" customHeight="1" x14ac:dyDescent="0.2">
      <c r="A42" s="32"/>
      <c r="B42" s="32"/>
    </row>
    <row r="43" spans="1:3" ht="12.6" customHeight="1" x14ac:dyDescent="0.2">
      <c r="A43" s="32"/>
      <c r="B43" s="32"/>
    </row>
    <row r="44" spans="1:3" ht="12.6" customHeight="1" x14ac:dyDescent="0.2">
      <c r="A44" s="32"/>
      <c r="B44" s="32"/>
    </row>
    <row r="45" spans="1:3" ht="12.6" customHeight="1" x14ac:dyDescent="0.2">
      <c r="B45" s="32"/>
    </row>
    <row r="46" spans="1:3" ht="12.6" customHeight="1" x14ac:dyDescent="0.2">
      <c r="B46" s="32"/>
    </row>
    <row r="47" spans="1:3" ht="12.6" customHeight="1" x14ac:dyDescent="0.2">
      <c r="A47" s="32"/>
      <c r="B47" s="32"/>
    </row>
    <row r="48" spans="1:3" ht="12.6" customHeight="1" x14ac:dyDescent="0.2">
      <c r="A48" s="32"/>
      <c r="B48" s="32"/>
    </row>
    <row r="49" spans="1:2" ht="12.6" customHeight="1" x14ac:dyDescent="0.2">
      <c r="A49" s="32"/>
      <c r="B49" s="32"/>
    </row>
    <row r="50" spans="1:2" ht="12.6" customHeight="1" x14ac:dyDescent="0.2">
      <c r="B50" s="32"/>
    </row>
    <row r="51" spans="1:2" ht="12.6" customHeight="1" x14ac:dyDescent="0.2">
      <c r="B51" s="32"/>
    </row>
    <row r="52" spans="1:2" ht="15" x14ac:dyDescent="0.2">
      <c r="A52" s="33" t="s">
        <v>44</v>
      </c>
      <c r="B52" s="32"/>
    </row>
    <row r="53" spans="1:2" ht="15" x14ac:dyDescent="0.2">
      <c r="A53" s="32"/>
      <c r="B53" s="32"/>
    </row>
    <row r="54" spans="1:2" ht="15" x14ac:dyDescent="0.2">
      <c r="A54" s="32"/>
      <c r="B54" s="32"/>
    </row>
    <row r="55" spans="1:2" ht="15" x14ac:dyDescent="0.2">
      <c r="A55" s="32"/>
      <c r="B55" s="32"/>
    </row>
  </sheetData>
  <sheetProtection sheet="1" objects="1" scenarios="1"/>
  <phoneticPr fontId="9" type="noConversion"/>
  <printOptions horizontalCentered="1" verticalCentered="1"/>
  <pageMargins left="0" right="0" top="0" bottom="0" header="0.5" footer="0.5"/>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B4A17E49CCDB498E506334A43198B8" ma:contentTypeVersion="7" ma:contentTypeDescription="Create a new document." ma:contentTypeScope="" ma:versionID="771aaea0c389a74e09dcb1bf646afe9f">
  <xsd:schema xmlns:xsd="http://www.w3.org/2001/XMLSchema" xmlns:xs="http://www.w3.org/2001/XMLSchema" xmlns:p="http://schemas.microsoft.com/office/2006/metadata/properties" xmlns:ns2="a2a857cf-4d5b-4cf8-9530-055d77227ea5" xmlns:ns3="7150a368-1ec4-4782-87f4-54908d9ba6bf" targetNamespace="http://schemas.microsoft.com/office/2006/metadata/properties" ma:root="true" ma:fieldsID="53d6548bafc6e076773b45d7f50dc93b" ns2:_="" ns3:_="">
    <xsd:import namespace="a2a857cf-4d5b-4cf8-9530-055d77227ea5"/>
    <xsd:import namespace="7150a368-1ec4-4782-87f4-54908d9ba6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857cf-4d5b-4cf8-9530-055d77227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50a368-1ec4-4782-87f4-54908d9ba6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025D8-9015-4B45-A768-85C4F3645311}">
  <ds:schemaRefs>
    <ds:schemaRef ds:uri="http://schemas.microsoft.com/sharepoint/v3/contenttype/forms"/>
  </ds:schemaRefs>
</ds:datastoreItem>
</file>

<file path=customXml/itemProps2.xml><?xml version="1.0" encoding="utf-8"?>
<ds:datastoreItem xmlns:ds="http://schemas.openxmlformats.org/officeDocument/2006/customXml" ds:itemID="{96D5E13A-10E8-4AE2-9987-D3EC0FA921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894434F-CD93-4CD6-B39A-58F845C00B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857cf-4d5b-4cf8-9530-055d77227ea5"/>
    <ds:schemaRef ds:uri="7150a368-1ec4-4782-87f4-54908d9ba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Summary, 1st</vt:lpstr>
      <vt:lpstr>Grant Chgs, 2nd</vt:lpstr>
      <vt:lpstr>Match Chgs, 3rd</vt:lpstr>
      <vt:lpstr>Payment Request</vt:lpstr>
      <vt:lpstr>Payment Request- Instructions</vt:lpstr>
      <vt:lpstr>'Grant Chgs, 2nd'!Print_Area</vt:lpstr>
      <vt:lpstr>'Match Chgs, 3rd'!Print_Area</vt:lpstr>
      <vt:lpstr>'Summary, 1st'!Print_Area</vt:lpstr>
      <vt:lpstr>'Grant Chgs, 2nd'!Print_Titles</vt:lpstr>
      <vt:lpstr>'Match Chgs, 3rd'!Print_Titles</vt:lpstr>
      <vt:lpstr>'Summary, 1st'!Print_Titles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PAYMENT REQUEST-State Grant Programs</dc:title>
  <dc:subject>Grants &amp; Loc Svs Responsible</dc:subject>
  <dc:creator>DPR Forms Coordinator</dc:creator>
  <cp:keywords/>
  <dc:description>For Grants, OHV, OHP and Service Centers use only.</dc:description>
  <cp:lastModifiedBy>Adams, Madeline@Parks</cp:lastModifiedBy>
  <cp:revision/>
  <dcterms:created xsi:type="dcterms:W3CDTF">1998-12-02T19:02:54Z</dcterms:created>
  <dcterms:modified xsi:type="dcterms:W3CDTF">2024-08-22T20:58:02Z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0x010100CEB4A17E49CCDB498E506334A43198B8</vt:lpwstr>
  </property>
</Properties>
</file>